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meier-doernberg\Documents\Overall archives\24052022\PSU\RFSS\DOCS\SOP\Template\"/>
    </mc:Choice>
  </mc:AlternateContent>
  <xr:revisionPtr revIDLastSave="0" documentId="8_{FD5BB2CC-08D9-4117-B2BE-5E085C6A658F}" xr6:coauthVersionLast="47" xr6:coauthVersionMax="47" xr10:uidLastSave="{00000000-0000-0000-0000-000000000000}"/>
  <bookViews>
    <workbookView xWindow="-120" yWindow="-120" windowWidth="29040" windowHeight="15720" xr2:uid="{ED923167-42EC-4C22-88CA-A1EB345D3796}"/>
  </bookViews>
  <sheets>
    <sheet name="Registry form" sheetId="3" r:id="rId1"/>
    <sheet name="Cost analysis" sheetId="15" r:id="rId2"/>
    <sheet name="Principle 1" sheetId="5" r:id="rId3"/>
    <sheet name="Principle 2" sheetId="6" r:id="rId4"/>
    <sheet name="Principle 3" sheetId="7" r:id="rId5"/>
    <sheet name="Principle 4" sheetId="8" r:id="rId6"/>
    <sheet name="Principle 5" sheetId="9" r:id="rId7"/>
    <sheet name="Principle 6" sheetId="10" r:id="rId8"/>
    <sheet name="Principle 7" sheetId="11" r:id="rId9"/>
    <sheet name="Principle 8" sheetId="12" r:id="rId10"/>
    <sheet name="Principle 9" sheetId="13" r:id="rId11"/>
    <sheet name="Principle 10" sheetId="14" r:id="rId12"/>
  </sheets>
  <definedNames>
    <definedName name="Check1" localSheetId="0">'Registry form'!$D$20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5" l="1"/>
  <c r="G26" i="15"/>
  <c r="G16" i="15"/>
  <c r="G35" i="15"/>
  <c r="G25" i="15"/>
  <c r="G15" i="15"/>
  <c r="G34" i="15"/>
  <c r="G24" i="15"/>
  <c r="G14" i="15"/>
  <c r="G33" i="15"/>
  <c r="G23" i="15"/>
  <c r="G13" i="15"/>
  <c r="G32" i="15"/>
  <c r="G22" i="15"/>
  <c r="G12" i="15"/>
  <c r="G31" i="15"/>
  <c r="G21" i="15"/>
  <c r="G11" i="15"/>
  <c r="G30" i="15"/>
  <c r="G20" i="15"/>
  <c r="G10" i="15"/>
  <c r="G19" i="15"/>
  <c r="G9" i="15"/>
  <c r="G18" i="15"/>
  <c r="G27" i="15" l="1"/>
  <c r="G8" i="15"/>
  <c r="R58" i="14"/>
  <c r="R23" i="13"/>
  <c r="R22" i="12"/>
  <c r="R28" i="11"/>
  <c r="R45" i="10"/>
  <c r="R23" i="9"/>
  <c r="R38" i="8"/>
  <c r="R29" i="7"/>
  <c r="G29" i="15" s="1"/>
  <c r="R41" i="6"/>
  <c r="G28" i="15" s="1"/>
  <c r="R41" i="5"/>
  <c r="G41" i="15" l="1"/>
  <c r="H41" i="5"/>
  <c r="H58" i="14"/>
  <c r="I58" i="14"/>
  <c r="I23" i="13"/>
  <c r="H23" i="13"/>
  <c r="I22" i="12"/>
  <c r="H22" i="12"/>
  <c r="I28" i="11"/>
  <c r="H28" i="11"/>
  <c r="I45" i="10"/>
  <c r="H45" i="10"/>
  <c r="I23" i="9"/>
  <c r="H23" i="9"/>
  <c r="I38" i="8"/>
  <c r="H38" i="8"/>
  <c r="I29" i="7"/>
  <c r="H29" i="7"/>
  <c r="H41" i="6"/>
  <c r="I41" i="6"/>
  <c r="I41" i="5"/>
  <c r="G17" i="15" s="1"/>
  <c r="G39" i="15" s="1"/>
  <c r="G7" i="15" l="1"/>
  <c r="G37" i="15" s="1"/>
  <c r="G42" i="15"/>
  <c r="H42" i="15" s="1"/>
  <c r="G38" i="15" l="1"/>
  <c r="G40" i="15"/>
</calcChain>
</file>

<file path=xl/sharedStrings.xml><?xml version="1.0" encoding="utf-8"?>
<sst xmlns="http://schemas.openxmlformats.org/spreadsheetml/2006/main" count="1163" uniqueCount="558">
  <si>
    <t>Criterion 1.1 The Organization* shall* be a legally defined entity with clear, documented and unchallenged legal registration*, with written authorization from the legally competent* authority for specific activities.</t>
  </si>
  <si>
    <t>PRINCIPLE 1: COMPLIANCE WITH LAWS
The Organization* shall* comply with all applicable laws*, regulations and nationally ratified* international treaties, conventions and agreements.</t>
  </si>
  <si>
    <t>1.1.1 The smallholder has appropriate evidence that confirms the smallholder’s undisputed right to manage the forest and use the resources within the scope of the certificate.</t>
  </si>
  <si>
    <t>1.3.1 The smallholder carries out forestry activities in compliance with applicable laws and regulations, administrative requirements and legal and customary rights.</t>
  </si>
  <si>
    <t>1.3.2 The smallholder makes all required payments related to forestry activities within the prescribed time limits.</t>
  </si>
  <si>
    <t>1.3.3 If non-timber forest products are for human consumption or personal use such as skincare or medicine, all applicable legal and administrative requirements for hygiene and food safety are complied with.</t>
  </si>
  <si>
    <t>1.4.1 The smallholder uses measures to protect the smallholder’s forest from unauthorized or illegal activities.</t>
  </si>
  <si>
    <t>1.5.1 The smallholder complies with all laws related to transport and trade of forest products and non-timber forest products up to the point of first sale. Explanatory Note: The “applicable laws” for transport and trade vary by country and auditors will need to be aware of the specific legislation in the specific country of the smallholder.</t>
  </si>
  <si>
    <t>1.2.1 The smallholder clearly shows the boundaries of his or her forest using maps, documents or other appropriate means on the ground and shows that the smallholder has the rights to all forest products produced on the smallholder’s forest. Explanatory Note: This Indicator refers to the boundaries of the forest for which FSC certification is sought. The only products that can claim FSC certification are the timber and non-timber forest products from that forest.</t>
  </si>
  <si>
    <t>1.6.1 The smallholder has, or can make use of, an appropriate process to quickly resolve any disputes that arise which directly involve the smallholder.</t>
  </si>
  <si>
    <t>1.6.2 The smallholder follows the process and seeks to quickly resolve disputes that directly involve the smallholder.</t>
  </si>
  <si>
    <t>1.6.3 The smallholder or their named representative keeps a record of disputes.</t>
  </si>
  <si>
    <t>1.6.4 The smallholder immediately stops forestry activities if there are unresolved significant disputes that directly involve the smallholder.</t>
  </si>
  <si>
    <t>1.7.1 The smallholder makes an appropriate written commitment not to offer or receive bribes.</t>
  </si>
  <si>
    <t>1.7.2 If requested, the smallholder or their named representative provides the commitment to a person who requests it at no cost to the requestor.</t>
  </si>
  <si>
    <t>1.7.3 The smallholder has no involvement in any bribery, coercion or other acts of corruption related to the smallholder's forest.</t>
  </si>
  <si>
    <t>1.8.1 The smallholder or their named representative makes a written long-term commitment to manage the smallholder’s forest consistent with the FSC requirements.</t>
  </si>
  <si>
    <t>1.8.2 The smallholder conforms with all requirements of this Regional Forest Stewardship Standard.</t>
  </si>
  <si>
    <t>1.8.3 If requested, the smallholder or their named representative provides evidence of that commitment to a person who requests it at no cost to the requestor.</t>
  </si>
  <si>
    <t>PRINCIPLE 2: WORKERS’* RIGHTS AND EMPLOYMENT CONDITIONS
The Organization* shall* maintain or enhance the social and economic wellbeing of workers*.</t>
  </si>
  <si>
    <t>Criterion 2.1 The Organization* shall* uphold* the principles and rights at work as defined in the ILO Declaration on Fundamental Principles and Rights at Work (1998) based on the eight ILO Core Labour Conventions.</t>
  </si>
  <si>
    <t>Criterion 2.2 The Organization* shall* promote gender equality* in employment practices, training opportunities, awarding of contracts, processes of engagement* and management activities.</t>
  </si>
  <si>
    <t>2.2.1 If the smallholder hires temporary workers or employees, the smallholder promotes equality among men and women and prevents discrimination in employment.</t>
  </si>
  <si>
    <t>2.2.3 The smallholder provides equal opportunities to all temporary workers, employees, family members and volunteers to receive training and participate in health and safety programs related to the work they do.</t>
  </si>
  <si>
    <t>2.2.2 If the smallholder hires temporary workers or employees, the smallholder provides job opportunities to both men and women under the same conditions, and women are encouraged to participate actively in all levels of employment.</t>
  </si>
  <si>
    <t>2.2.4 The smallholder pays women and men temporary workers or employees equally when they do the same job.</t>
  </si>
  <si>
    <t>2.2.5 The smallholder pays temporary workers or employees directly using methods that the smallholder and the temporary worker or employee agree on.</t>
  </si>
  <si>
    <t>2.2.6 Unless declined, the smallholder provides women temporary workers or employees in all levels of employment with maternity leave in accordance with national legislation but, in all cases, not less than 6 weeks maternity leave following the birth of a child.</t>
  </si>
  <si>
    <t>2.2.7 If requested, the smallholder provides men temporary workers or employees with paternity leave with no penalty following the birth of a child.</t>
  </si>
  <si>
    <t>2.2.8 If the smallholder forest is a community-owned forest or a co-operative, meetings, management committees and decision-making forums are organized to include women and men, and to facilitate the active participation of both.</t>
  </si>
  <si>
    <t>Criterion 2.3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t>
  </si>
  <si>
    <t>2.3.1 The smallholder and his or her temporary workers, employees, family members, business associates and volunteers have safe work practices.</t>
  </si>
  <si>
    <t>2.3.2 The smallholder and his or her temporary workers, employees, family members, business associates and volunteers use appropriate safety equipment.</t>
  </si>
  <si>
    <t>2.3.3 The smallholder or their named representative keeps a record of any accidents.</t>
  </si>
  <si>
    <t>2.3.4 The smallholder changes practices that have caused, or will likely cause, accidents in the smallholder’s forest.</t>
  </si>
  <si>
    <t>2.3.5 In hunting or other dangerous activies are part of the forestry activities, the smallholder implements safety measures to protect the public where hunting or other dangerous activities related to NTFP activities are carried out.</t>
  </si>
  <si>
    <t>Criterion 2.4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t>
  </si>
  <si>
    <t>2.4.1 If the smallholder hires temporary workers or employees, the smallholder pays temporary workers or employees at wage rates that meet or exceed any legal minimum wage.</t>
  </si>
  <si>
    <t>2.4.3 The smallholder makes wage and contract payments within the prescribed time limits.</t>
  </si>
  <si>
    <t>Criterion 2.5 The Organization* shall* demonstrate that workers* have job-specific training and supervision to safely and effectively implement the Management Plan* and all management activities.</t>
  </si>
  <si>
    <t>2.5.1 The smallholder provides training and supervision so that temporary workers, employees, family members, business associates and volunteers can work safely and effectively in the tasks that they do.</t>
  </si>
  <si>
    <t>Criterion 2.6 The Organization* through engagement* with workers* shall* have mechanisms for resolving grievances and for providing fair compensation* to workers* for loss or damage to property, occupational diseases*, or occupational injuries* sustained while working for The Organization*.</t>
  </si>
  <si>
    <t>2.6.2 The smallholder follows the process and seeks to resolve disputes or grievances with temporary workers or employees.</t>
  </si>
  <si>
    <t>2.6.3 The smallholder or their named representative keeps a record of any disputes or grievances with temporary workers or employees.</t>
  </si>
  <si>
    <t>2.6.4 The smallholder compensates temporary workers or employees for any loss or damage of property and occupational disease* or injuries related to work in the smallholder’s forest.</t>
  </si>
  <si>
    <t>PRINCIPLE 3: INDIGENOUS PEOPLES’* RIGHTS
The Organization* shall* identify and uphold* Indigenous Peoples’* legal* and customary rights* of ownership, use and management of land, territories* and resources affected by management activities.</t>
  </si>
  <si>
    <t>Criterion 3.1 The Organization* shall* identify the Indigenous Peoples* that exist within the Management Unit* or those that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t>
  </si>
  <si>
    <t>3.1.1 The smallholder has an appropriate assessment, that the smallholder is aware of, to determine if there are any Indigenous Peoples in the smallholder’s location that are potentially affected by the smallholder’s forestry activities.</t>
  </si>
  <si>
    <t>3.1.2 If potentially affected Indigenous Peoples are present in the smallholder’s location (3.1.1), the smallholder identifies the Indigenous Peoples, their specific location, their rights and their interests in the smallholder’s forest.</t>
  </si>
  <si>
    <t>Criterion 3.2 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t>
  </si>
  <si>
    <t>3.2.1 If potentially affected Indigenous Peoples are present in the smallholder’s location, the smallholder informs the Indigenous Peoples about the smallholder’s forestry activities in the smallholder’s forest and seeks their comments.</t>
  </si>
  <si>
    <t>3.2.2 If potentially affected Indigenous Peoples are present in the smallholder’s location, the smallholder’s forestry activities do not violate any rights.</t>
  </si>
  <si>
    <t>3.2.3 If potentially affected Indigenous Peoples are present in the smallholder’s location, and if the smallholder has violated rights in the smallholder’s forest, the smallholder uses appropriate means to correct the situation.</t>
  </si>
  <si>
    <t>3.2.4 If potentially affected Indigenous Peoples are present in the smallholder’s location, the smallholder obtains their consent to forestry activities that affect the identified rights of the Indigenous Peoples in the smallholder’s forest.</t>
  </si>
  <si>
    <t>Criterion 3.3 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t>
  </si>
  <si>
    <t>3.3.1 If potentially affected Indigenous Peoples are present in the smallholder’s location, the smallholder demonstrates that the smallholder is seeking, or has obtained consent for forestry activities in the smallholder’s forest and follows the requirements of all agreements.</t>
  </si>
  <si>
    <t>3.3.2 If potentially affected Indigenous Peoples are present in the smallholder’s location, and if agreements are made (3.3.1), the smallholder or their named representative has a record of agreements. Explanatory Note: If the smallholder is seeking consent at the time of certification, consent should be obtained within the first 5-year term of the certificate. It will be up to auditors working for certification bodies to determine if efforts to obtain consent have been made and if there has been significant progress.</t>
  </si>
  <si>
    <t>Criterion 3.4 The Organization* shall* recognize and uphold* the rights, customs and culture of Indigenous Peoples* as defined in the United Nations Declaration on the Rights of Indigenous Peoples (2007) and ILO Convention 169 (1989).</t>
  </si>
  <si>
    <t>3.4.1 If potentially affected Indigenous Peoples are present in the smallholder’s location, the smallholder protects the Indigenous Peoples rights, customs and culture in the smallholder’s forest.</t>
  </si>
  <si>
    <t>3.4.2 If potentially affected Indigenous Peoples are present in the smallholder’s location, and if the rights have not been protected in the smallholder’s forest, the smallholder is taking steps to restore such rights, customs or culture.</t>
  </si>
  <si>
    <t>Criterion 3.5 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t>
  </si>
  <si>
    <t>3.5.1 If potentially affected Indigenous Peoples are present in the smallholder’s location, the smallholder works with the Indigenous Peoples to identify and protect sites that are significant to the Indigenous Peoples in the smallholder’s forest.</t>
  </si>
  <si>
    <t>3.5.2 If sites that are significant to Indigenous Peoples are found during forestry activities, the smallholder immediately stops forestry activities that may affect those sites.</t>
  </si>
  <si>
    <t>Criterion 3.6 The Organization* shall* uphold* the right of Indigenous Peoples* to protect* and utilize their traditional knowledge* and shall* compensate local communities*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t>
  </si>
  <si>
    <t>PRINCIPLE 4: COMMUNITY RELATIONS
The Organization* shall* contribute to maintaining or enhancing the social and economic wellbeing of local communities*.</t>
  </si>
  <si>
    <t>Criterion 4.1 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t>
  </si>
  <si>
    <t>4.1.1 The smallholder has an appropriate assessment, that the smallholder is aware of, to determine if there are any local communities in the smallholder’s location that are potentially affected by the smallholder’s forestry activities in the smallholder’s forest.</t>
  </si>
  <si>
    <t>4.1.2 If potentially affected local communities are present in the smallholder’s location (4.1.1), the smallholder knows the local communities’ legal and customary rights of tenure, access and use in the smallholder’s forest.</t>
  </si>
  <si>
    <t>4.1.3 If potentially affected local communities are present in the smallholder’s location, the smallholder has identified the interests of the local community in the smallholder’s forestry activities in the smallholder’s forest.</t>
  </si>
  <si>
    <t>4.1.4 If potentially affected local communities are present in the smallholder’s location, the smallholder has identified and sought to resolve any conflicts or disputes with those local communities in the smallholder’s forest.</t>
  </si>
  <si>
    <t>Criterion 4.2 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t>
  </si>
  <si>
    <t>4.2.1 If potentially affected local communities that have legal and customary rights to maintain control over management activities are present in the smallholder’s location, the smallholder consults with the local communities and obtains their comments and consent in an appropriate process prior to forestry activities in the smallholder’s forest.</t>
  </si>
  <si>
    <t>4.2.2 If potentially affected local communities that have legal and customary rights to maintain control over management activities are present in the smallholder’s location, the smallholder respects the local community rights and finds a solution for any violations caused by forestry activities in the smallholder’s forest.</t>
  </si>
  <si>
    <t>4.2.3 If potentially affected local communities that have legal and customary rights to maintain control over management activities are present in the smallholder’s location, and if consent, required in Indicator 4.2.1, has not been granted, the smallholder is engaged in an appropriate consultation process with the local communities about forestry activities in the smallholder’s forest.</t>
  </si>
  <si>
    <t>Criterion 4.3 The Organization* shall* provide reasonable* opportunities for employment, training and other services to local communities*, contractors and suppliers proportionate to scale* and intensity* of its management activities.</t>
  </si>
  <si>
    <t>Criterion 4.4 The Organization* shall* implement additional activities, through engagement* with local communities*, that contribute to their social and economic development, proportionate to the scale*, intensity* and socio-economic impact of its management activities.</t>
  </si>
  <si>
    <t>n.a.</t>
  </si>
  <si>
    <t>Criterion 4.5 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t>
  </si>
  <si>
    <t>4.5.1 If local communities are present in the smallholder’s location, the smallholder avoids significant impacts of forestry activities in the smallholder’s forest on the local communities.</t>
  </si>
  <si>
    <t>4.5.2 If local communities are present in the smallholder’s location, and if significant impacts from the forestry activities in the smallholder’s forest have occurred, the smallholder tries to find a solution for them.</t>
  </si>
  <si>
    <t>Criterion 4.6 The Organization*, through engagement* with local communities*, shall* have mechanisms for resolving grievances and providing fair compensation* to local communities* and individuals with regard to the impacts of management activities of The Organization*.</t>
  </si>
  <si>
    <t>4.6.1 If local communities are present in the smallholder’s location, the smallholder has, or can make use of, an appropriate process to quickly resolve any disputes in the smallholder’s forest.</t>
  </si>
  <si>
    <t>4.6.2 The smallholder or their named representative keeps a record of any disputes.</t>
  </si>
  <si>
    <t>4.6.3 If there are significant disputes with any local communities, the smallholder immediately stops forestry activities in the smallholder’s forest.</t>
  </si>
  <si>
    <t>Criterion 4.7 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t>
  </si>
  <si>
    <t>4.7.1 Based on appropriate consultation, the smallholder identifies and protects sites that are significant to the local communities in the smallholder’s forest.</t>
  </si>
  <si>
    <t>4.7.2 If sites that are significant to the local communities are found during forestry activities, the smallholder immediately stops forestry activities that may affect those sites.</t>
  </si>
  <si>
    <t>Criterion 4.8 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t>
  </si>
  <si>
    <t>4.8.1 If local communities are identified in the smallholder’s location, the smallholder does not use the traditional knowledge of the local communities for economic benefit without consent and/or compensation.</t>
  </si>
  <si>
    <t>Principle</t>
  </si>
  <si>
    <t>Indicator</t>
  </si>
  <si>
    <t>PRINCIPLE 5: BENEFITS FROM THE FOREST*
The Organization* shall* efficiently manage the range of multiple products and services of the Management Unit* to maintain or enhance long-term* economic viability* and the range of social and environmental benefits.</t>
  </si>
  <si>
    <t>Criterion 5.1 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t>
  </si>
  <si>
    <t>5.1.1 If the smallholder makes FSC promotional claims regarding the maintenance and/or enhancement of ecosystem services, the smallholder follows the Ecosystem Services Procedure (FSC-PRO-30-006 V1-0 and FSC-GUI-30-006 V1-0).</t>
  </si>
  <si>
    <t>Criterion 5.2 The Organization* shall* normally harvest products and services from the Management Unit* at or below a level which can be permanently sustained.</t>
  </si>
  <si>
    <t>5.2.1 The smallholder has determined a harvest level for the smallholder’s forest resources in the management plan.</t>
  </si>
  <si>
    <t>5.2.2 The smallholder removes forest resources at a rate that is environmentally sustainable and consistent with the management plan.</t>
  </si>
  <si>
    <t>5.2.3 The smallholder or their named representative keeps a written record of forest resources removed from the smallholder’s forest.</t>
  </si>
  <si>
    <t>Criterion 5.3 The Organization* shall* demonstrate that the positive and negative externalities* of operations are included in the management plan*.</t>
  </si>
  <si>
    <t>Criterion 5.4 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t>
  </si>
  <si>
    <t>Criterion 5.5 The Organization* shall* demonstrate through its planning and expenditures proportionate to scale, intensity and risk*, its commitment to long-term* economic viability*.</t>
  </si>
  <si>
    <t>PRINCIPLE 6: ENVIRONMENTAL VALUES* AND IMPACTS
The Organization* shall* maintain, conserve* and/or restore* ecosystem services* and environmental values* of the Management Unit*, and shall* avoid, repair or mitigate negative environmental impacts.</t>
  </si>
  <si>
    <t>Criterion 6.1 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t>
  </si>
  <si>
    <t>6.1.1 The smallholder has an appropriate assessment, that the smallholder is aware of, that identifies environmental values in the smallholder’s forest and the immediate vicinity.</t>
  </si>
  <si>
    <t>6.1.2 If hunting is part of the forestry activities, the proposed level of hunting does not threaten the population of the target species in the long-term.</t>
  </si>
  <si>
    <t>Criterion 6.2 Prior to the start of site-disturbing activities, The Organization* shall* identify and assess the scale, intensity and risk* of potential impacts of management activities on the identified environmental values*.</t>
  </si>
  <si>
    <t>6.2.1 The assessment of environmental values (6.1.1) identifies any potential impacts that might be caused by the forestry activities in the smallholder’s forest.</t>
  </si>
  <si>
    <t>Criterion 6.3 The Organization* shall* identify and implement effective actions to prevent negative impacts of management activities on the environmental values*, and to mitigate and repair those that occur, proportionate to the scale, intensity and risk* of these impacts.</t>
  </si>
  <si>
    <t>6.3.1 The smallholder carries out forestry activities in ways that do not have negative impacts on identified values in the smallholder’s forest (6.1.1) and the immediate vicinity.</t>
  </si>
  <si>
    <t>6.3.2 If negative impacts occur as a result of the smallholder’s forestry activities, the smallholder changes practices and repairs damage where that can be achieved.</t>
  </si>
  <si>
    <t>Criterion 6.4 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t>
  </si>
  <si>
    <t>6.4.1 The smallholder’s assessment of environmental values (6.1.1) has identified any rare or threatened species or habitats that occur or may occur in the smallholder’s forest or the immediate vicinity.</t>
  </si>
  <si>
    <t>6.4.2 If rare or threatened species or habitats are identified in the smallholder’s forest or the immediate vicinity (6.1.1), the smallholder’s management plan (7.1.1) includes measures to protect the species or habitats in the smallholder’s forest.</t>
  </si>
  <si>
    <t>6.4.3 If rare or threatened species are identified in the smallholder’s forest or the immediate vicinity (6.1.1), the smallholder prevents hunting, fishing, trapping and collection of rare or threatened species in the smallholder’s forest.</t>
  </si>
  <si>
    <t>Criterion 6.5 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t>
  </si>
  <si>
    <t>6.5.1 The smallholder assists in identifying and protecting representative sample areas of native ecosystems where those exist in the smallholder’s forest or in the smallholder’s location.</t>
  </si>
  <si>
    <t>6.5.2 Where representative sample areas of native ecosystems do not exist in the smallholder’s forest or the smallholder’s location, the smallholder works with others to facilitate regeneration and restoration of suitable areas in the smallholder’s location to more natural conditions if suitable areas exist.</t>
  </si>
  <si>
    <t>6.5.3 The smallholder, if part of a group entity, to the extent possible, works with others to achieve the target of maintaining a minimum of 10% of the native ecosystems in the smallholder’s location in representative sample areas through conservation or restoration of native ecosystems.</t>
  </si>
  <si>
    <t>Criterion 6.6 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t>
  </si>
  <si>
    <t>6.6.1 The smallholder has implemented ways to control any hunting, fishing, trapping and collection activities for native species in the smallholder’s forest.</t>
  </si>
  <si>
    <t>6.6.2 If hunting is part of the forestry activities, the smallholder ensures that the population levels of target species and species diversity are not threatened.</t>
  </si>
  <si>
    <t>Criterion 6.7 The Organization* shall* protect* or restore* natural watercourses, water bodies*, riparian zones* and their connectivity*. The Organization* shall* avoid negative impacts on water quality and quantity and mitigate and remedy those that occur.</t>
  </si>
  <si>
    <t>6.7.1 The smallholder protects the quality and quantity of water in streams, ponds and lakes, and the vegetation beside them, in the smallholder’s forest.</t>
  </si>
  <si>
    <t>6.7.2 The smallholder repairs damage to streams, ponds and lakes, or the vegetation beside them, that the smallholder’s forestry activities have caused.</t>
  </si>
  <si>
    <t>Criterion 6.8 The Organization* shall* manage the landscape* in the Management Unit* to maintain and/or restore* a varying mosaic of species, sizes, ages, spatial scales* and regeneration cycles appropriate for the landscape values* in that region, and for enhancing environmental and economic resilience*.</t>
  </si>
  <si>
    <t>6.8.1 The smallholder avoids undertaking forestry activities with other smallholders that result in large scale landscape level disturbance or the establishment of large uniform forests within a landscape.</t>
  </si>
  <si>
    <t>Criterion 6.9 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t>
  </si>
  <si>
    <t>6.9.1 The smallholder does not convert natural forest to plantation.</t>
  </si>
  <si>
    <t>Criterion 6.10 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long-term conservation* benefits in the Management Unit*.</t>
  </si>
  <si>
    <t>6.10.1 If the smallholder’s forest is a plantation that was converted from natural forest, the smallholder shows that either:
a) the forest was converted to plantation prior to November 1994; or
b) it was not converted by the current smallholder.</t>
  </si>
  <si>
    <t>PRINCIPLE 7: MANAGEMENT PLANNING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</si>
  <si>
    <t>Criterion 7.1 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t>
  </si>
  <si>
    <t>7.1.1 The smallholder or their named representative has, and the smallholder is aware of, a management plan for the smallholder’s forest. The management plan identifies
• any timber or non-timber forest products produced in the smallholder’s forest; and,
• any environmental values (6.1.1) that are found in the smallholder’s forest or in the immediate vicinity of the smallholder’s forest; and,
• any interests or values important to Indigenous Peoples (3.1.2) or local communities (4.1.3) in the smallholder’s location.</t>
  </si>
  <si>
    <t>7.1.2 The smallholder’s management plan sets objectives, including harvesting objectives for the production of timber and non-timber forest products and objectives for the protection of environmental values in the smallholder’s forest.</t>
  </si>
  <si>
    <t>Criterion 7.2 The Organization* shall* have and implement a management plan* for the Management Unit* which is fully consistent with the policies and management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t>
  </si>
  <si>
    <t>7.2.1 The smallholder’s management plan identifies actions and forestry activities to be taken in the smallholder’s forest to meet the objectives in the management plan.</t>
  </si>
  <si>
    <t>7.2.2 The smallholder implements the actions and forestry activities in the management plan.</t>
  </si>
  <si>
    <t>7.2.3 If collection of non-timber forest products is included within the forestry activities, the management plan describes how the specific non-timber forest products are managed and collected, based on established management practices.</t>
  </si>
  <si>
    <t>7.2.4 If hunting is included within the forestry activities, the management plan includes elements relating to species being hunted, measures for monitoring impacts to species, and a general evaluation of the ecological impacts of hunting.</t>
  </si>
  <si>
    <t>Criterion 7.3 The management plan* shall* include verifiable targets* by which progress towards each of the prescribed management objectives* can be assessed.</t>
  </si>
  <si>
    <t>7.3.1 The smallholder has ways to monitor if the objectives in the management plan are met.</t>
  </si>
  <si>
    <t>Criterion 7.4 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t>
  </si>
  <si>
    <t>7.4.1 The smallholder reviews the management plan periodically and revises the management plan if relevant circumstances change.</t>
  </si>
  <si>
    <t>Criterion 7.5 The Organization* shall* make publicly available* a summary of the management plan* free of charge. Excluding confidential information*, other relevant components of the management plan* shall* be made available to affected stakeholders* on request, and at cost of reproduction and handling.</t>
  </si>
  <si>
    <t>7.5.1 If requested, the smallholder provides public information from the management plan to a person who requests it at no cost to the requestor.</t>
  </si>
  <si>
    <t>Criterion 7.6 The Organization* shall*, proportionate to scale, intensity and risk* of management activities, proactively and transparently engage affected stakeholders* in its management planning and monitoring processes, and shall* engage interested stakeholders* on request.</t>
  </si>
  <si>
    <t>7.6.1 The smallholder informs affected and interested stakeholders about management planning and monitoring.</t>
  </si>
  <si>
    <t>7.6.2 If requested, the smallholder carries out appropriate consultation with affected and interested stakeholders.</t>
  </si>
  <si>
    <t>PRINCIPLE 8: MONITORING AND ASSESSMENT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</si>
  <si>
    <t>Criterion 8.1 The Organization* shall* monitor* the implementation of its Management Plan*, including its policies and management objectives*, its progress with the activities planned, and the achievement of its verifiable targets*.</t>
  </si>
  <si>
    <t>8.1.1 The smallholder monitors implementation of the management plan, including social and environmental impacts.</t>
  </si>
  <si>
    <t>Criterion 8.2 The Organization* shall* monitor* and evaluate the environmental and social impacts of the activities carried out in the Management Unit*, and changes in its environmental condition.</t>
  </si>
  <si>
    <t>8.2.1 The smallholder monitors social and environmental impacts of forestry activities when they are carried out with other smallholders that are adjacent and create a larger operational unit than the scope of this standard covers.</t>
  </si>
  <si>
    <t>Criterion 8.3 The Organization* shall* analyze the results of monitoring and evaluation and feed the outcomes of this analysis back into the planning process.</t>
  </si>
  <si>
    <t>8.3.1 The smallholder periodically improves the management plan based on monitoring results.</t>
  </si>
  <si>
    <t>Criterion 8.4 The Organization* shall* make publicly available* a summary of the results of monitoring free of charge, excluding confidential information*.</t>
  </si>
  <si>
    <t>8.4.1 If requested, the smallholder provides results of monitoring to a person who requests them at no cost to the requestor.</t>
  </si>
  <si>
    <t>Criterion 8.5 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t>
  </si>
  <si>
    <t>8.5.1 The smallholder or their named representative has a system to track all products from the smallholder’s forest that are sold as FSC certified to the smallest land unit.</t>
  </si>
  <si>
    <t>8.5.2 The smallholder or their named representative keeps a record of all FSC certified products sold, including product name, purchaser, amount, source, date, and certificate code for a minimum of five years.</t>
  </si>
  <si>
    <t>8.5.3 If hunting or honey collection is part of the forestry activities and FSC NTFP certification is sought, the smallholder demonstrates that at least 50% of the pollen for honey came from, or 50% of an animal’s lifespan was lived on, the certified management unit.</t>
  </si>
  <si>
    <t>PRINCIPLE 9: HIGH CONSERVATION VALUES*
The Organization* shall* maintain and/or enhance the High Conservation Values* in the Management Unit* through applying the precautionary approach*.</t>
  </si>
  <si>
    <t>Criterion 9.1 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HCV1 - 6 (see P^C V5.2)</t>
  </si>
  <si>
    <t>9.1.1 The smallholder has an appropriate assessment, that the smallholder is aware of, that identifies any High Conservation Values (Categories 1-6) in the smallholder’s forest or the immediate vicinity and any threats to those High Conservation Values.</t>
  </si>
  <si>
    <t>9.1.2 The assessment of High Conservation Values (9.1.1) is based on best available information and appropriate engagement with interested stakeholders.</t>
  </si>
  <si>
    <t>Criterion 9.2 The Organization* shall* develop effective strategies that maintain and/or enhance the identified High Conservation Values*, through engagement* with affected stakeholders*, interested stakeholders* and experts.</t>
  </si>
  <si>
    <t>9.2.1 If High Conservation Values are identified in the smallholder’s forest or immediate vicinity (9.1.1), the smallholder develops appropriate strategies to maintain and/or enhance the identified High Conservation Values in the smallholder’s forest.</t>
  </si>
  <si>
    <t>9.2.2 If High Conservation Values are identified in the smallholder’s forest or immediate vicinity (9.1.1), the smallholder seeks advice in developing strategies (9.2.1) from affected and interested stakeholders and experts.</t>
  </si>
  <si>
    <t>Criterion 9.3 The Organization* shall* implement strategies and actions that maintain and/or enhance the identified High Conservation Values*. These strategies and actions shall* implement the precautionary approach* and be proportionate to the scale, intensity and risk* of management activities.</t>
  </si>
  <si>
    <t>9.3.1 If High Conservation Values are identified in the smallholder’s forest or immediate vicinity (9.1.1), the smallholder implements strategies and actions in the smallholder’s forest that maintain and/or enhance the identified High Conservation Values.</t>
  </si>
  <si>
    <t>9.3.2 The smallholder immediately stops forestry activities that might damage any new High Conservation Values that are found during forestry activities in the smallholder’s forest.</t>
  </si>
  <si>
    <t>Criterion 9.4 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t>
  </si>
  <si>
    <t>9.4.1 If High Conservation Values are identified in the smallholder’s forest or immediate vicinity (9.1.1), the smallholder periodically monitors the High Conservation Values and the implementation of plans to maintain and/or enhance the values in the smallholder’s forest.</t>
  </si>
  <si>
    <t>9.4.2 If High Conservation Values are identified in the smallholder’s forest or immediate vicinity (9.1.1), the smallholder consults with customary rights and use rights holders, stakeholders and experts about monitoring results and adapts the management strategies accordingly.</t>
  </si>
  <si>
    <t>PRINCIPLE 10: IMPLEMENTATION OF MANAGEMENT ACTIVITIES
Management activities conducted by or for The Organization* for the Management Unit* shall* be selected and implemented consistent with The Organization*’s economic, environmental and social policies and objectives* and in compliance with the Principles* and Criteria* collectively.</t>
  </si>
  <si>
    <t>Criterion 10.1 After harvest or in accordance with the management plan*, The Organization* shall*, by natural or artificial regeneration methods, regenerate vegetation cover in a timely fashion to pre-harvesting or more natural conditions*.</t>
  </si>
  <si>
    <t>10.1.1 The smallholder promptly replants or regrows trees on harvested sites using native species or appropriate non-native species that have been used locally in the past or are shown to be non-invasive in the local area.</t>
  </si>
  <si>
    <t>Criterion 10.2 The Organization* shall* use species for regeneration that are ecologically well adapted to the site and to the management objectives*. The Organization* shall* use native species* and local genotypes* for regeneration, unless there is clear and convincing justification for using others.</t>
  </si>
  <si>
    <t>10.2.1 The smallholder follows the objectives in the management plan for planting or growing trees.</t>
  </si>
  <si>
    <t>Criterion 10.3 The Organization* shall* only use alien species* when knowledge and/or experience have shown that any invasive impacts can be controlled, and effective mitigation measures are in place.</t>
  </si>
  <si>
    <t>10.3.1 The smallholder does not use non-native invasive species.</t>
  </si>
  <si>
    <t>10.3.2 If requested by regulatory bodies, the smallholder co-operates in programs to control invasive impacts of non-native species growing in the smallholder’s forest.</t>
  </si>
  <si>
    <t>Criterion 10.4 The Organization* shall* not use genetically modified organisms* in the Management Unit*.</t>
  </si>
  <si>
    <t>10.4.1 The smallholder does not use genetically modified organisms in the smallholder’s forest.</t>
  </si>
  <si>
    <t>Criterion 10.5 The Organization* shall* use silvicultural practices that are ecologically appropriate for the vegetation, species, sites and management objectives*.</t>
  </si>
  <si>
    <t>10.5.1 The smallholder uses appropriate practices to plant or grow trees.</t>
  </si>
  <si>
    <t>Criterion 10.6 The Organization* shall* minimize or avoid the use of fertilizers*. When fertilizers* are used, The Organization* shall* demonstrate that use is equally or more ecologically and economically beneficial than use of silvicultural systems that do not require fertilizers, and prevent, mitigate, and/or repair damage to environmental values*, including soils.</t>
  </si>
  <si>
    <t>10.6.1 The smallholder minimizes or avoids not-natural fertilizer use in the smallholder’s forest.</t>
  </si>
  <si>
    <t>10.6.2 The smallholder or their named representative keeps a record of the types and rates and places where not-natural fertilizers are used in the smallholder’s forest.</t>
  </si>
  <si>
    <t>10.6.3 The smallholder protects environmental values when fertilizers are used in the smallholder’s forest.</t>
  </si>
  <si>
    <t>10.6.4 The smallholder repairs any environmental damage resulting from the use of fertilizers in the smallholder’s forest.</t>
  </si>
  <si>
    <t>Criterion 10.7 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and/or repair damage to environmental values* and human health.</t>
  </si>
  <si>
    <t>10.7.1 The smallholder minimizes or avoids the use of chemical pesticides in the smallholder’s forest.</t>
  </si>
  <si>
    <t>10.7.2 The smallholder does not use or store any chemical pesticides prohibited by FSC policy in the smallholder’s forest.</t>
  </si>
  <si>
    <t>10.7.3 If chemical pesticides are used in the smallholder’s forest, the smallholder or their named representative keeps a record of the types and rates and places where chemical pesticides are used.</t>
  </si>
  <si>
    <t>10.7.4 If chemical pesticides are used in the smallholder’s forest, the smallholder or their named representative transports and stores them safely.</t>
  </si>
  <si>
    <t>10.7.5 If chemical pesticides are used in the smallholder’s forest, the smallholder uses them in ways that reduce risks to people and the environment.</t>
  </si>
  <si>
    <t>10.7.6 If chemical pesticides are used in the smallholder’s forest, the smallholder provides an appropriate reason for the choice over non-chemical alternatives.</t>
  </si>
  <si>
    <t>10.7.7 If production of honey or fruit or any other edible non-timber forest products is included within the forestry activities, chemical pesticides are not used in the smallholder’s forest.</t>
  </si>
  <si>
    <t>Criterion 10.8 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t>
  </si>
  <si>
    <t>10.8.1 The smallholder minimizes or avoids the use of biological control agents in the smallholder’s forest.</t>
  </si>
  <si>
    <t>10.8.2 If biological control agents are used in the smallholder’s forest, the smallholder uses them in appropriate ways.</t>
  </si>
  <si>
    <t>10.8.3 If biological control agents are used in the smallholder’s forest, the smallholder or their named representative keeps a record of the types, amount and places where biological control agents are used.</t>
  </si>
  <si>
    <t>Criterion 10.9 The Organization* shall* assess risks* and implement activities that reduce potential negative impacts from natural hazards* proportionate to scale, intensity, and risk*.</t>
  </si>
  <si>
    <t>10.9.1 The smallholder carries out forestry activities in ways that reduce the risk of fire and other natural hazards in the smallholder’s forest and the immediate vicinity.</t>
  </si>
  <si>
    <t>Criterion 10.10 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t>
  </si>
  <si>
    <t>10.10.1 The smallholder builds roads and/or trails and transports material in ways that protect environmental values identified in Criterion 6.1.</t>
  </si>
  <si>
    <t>10.10.2 The smallholder immediately repairs any damage to watercourses, soils or threatened species or habitats caused by the smallholder’s forestry activities.</t>
  </si>
  <si>
    <t>Criterion 10.11 The Organization* shall* manage activities associated with harvesting and extraction of timber and non-timber forest products* so that environmental values* are conserved, merchantable waste is reduced, and damage to other products and services is avoided.</t>
  </si>
  <si>
    <t>10.11.1 The smallholder protects environmental values, including standing trees and woody debris, in harvesting and removing timber and non-timber products.</t>
  </si>
  <si>
    <t>10.11.2 The smallholder uses, or allows others to use, the full variety of products resulting from harvesting.</t>
  </si>
  <si>
    <t>Criterion 10.12 The Organization* shall* dispose of waste materials* in an environmentally appropriate manner.</t>
  </si>
  <si>
    <t>10.12.1 The smallholder collects, transports and disposes of waste in appropriate ways.</t>
  </si>
  <si>
    <t>Observation</t>
  </si>
  <si>
    <t>Please include here the Certificate Code.</t>
  </si>
  <si>
    <t xml:space="preserve"> Year 0 - Main evaluation/certification </t>
  </si>
  <si>
    <t xml:space="preserve"> Year 1 </t>
  </si>
  <si>
    <t xml:space="preserve"> Year 2</t>
  </si>
  <si>
    <t xml:space="preserve"> Year 3</t>
  </si>
  <si>
    <t xml:space="preserve"> Year 4</t>
  </si>
  <si>
    <t xml:space="preserve"> Year 5 - Re-evaluation </t>
  </si>
  <si>
    <t>Please select the evaluation carried out:</t>
  </si>
  <si>
    <t xml:space="preserve"> Main evaluation/certification </t>
  </si>
  <si>
    <t xml:space="preserve"> Annual documentation audit </t>
  </si>
  <si>
    <t xml:space="preserve"> Re-evaluation  </t>
  </si>
  <si>
    <t>Please indicate when the evaluation will be carried out:</t>
  </si>
  <si>
    <t xml:space="preserve">Date: </t>
  </si>
  <si>
    <t>Please include here the following information:</t>
  </si>
  <si>
    <t xml:space="preserve"> Timber</t>
  </si>
  <si>
    <t xml:space="preserve"> Non-timber forest products (NTFPs)</t>
  </si>
  <si>
    <t xml:space="preserve"> Ecosystem Services</t>
  </si>
  <si>
    <t>Declaration of consent</t>
  </si>
  <si>
    <t>Data for auditing</t>
  </si>
  <si>
    <t>Number of auditors:</t>
  </si>
  <si>
    <t>Type of auditor (Lead, social expert, etc.):</t>
  </si>
  <si>
    <t>communityfamilyforests@fsc.org</t>
  </si>
  <si>
    <t>Email address:</t>
  </si>
  <si>
    <t>Please select the year of the certification cycle (x):</t>
  </si>
  <si>
    <t>Please select the evaluation carried out (x):</t>
  </si>
  <si>
    <t>[   ]</t>
  </si>
  <si>
    <t>Number of members:</t>
  </si>
  <si>
    <t xml:space="preserve">Number of members with MUs below 20 hectares: </t>
  </si>
  <si>
    <t>Area total (in hectares):</t>
  </si>
  <si>
    <t>Area total of MUs below 20 hectares:</t>
  </si>
  <si>
    <t xml:space="preserve">Mean area of MUs below 20 hectares: </t>
  </si>
  <si>
    <t>FSC Certification Code:</t>
  </si>
  <si>
    <t xml:space="preserve">First Issue Date: </t>
  </si>
  <si>
    <t xml:space="preserve">Last Issue Date: </t>
  </si>
  <si>
    <t>Expiry Date:</t>
  </si>
  <si>
    <t>I.</t>
  </si>
  <si>
    <t xml:space="preserve"> – Please forward the information to FSC International, Email:</t>
  </si>
  <si>
    <t>Physical address:</t>
  </si>
  <si>
    <t>Contact person</t>
  </si>
  <si>
    <t xml:space="preserve">Certification body </t>
  </si>
  <si>
    <t>Please include here the name of the legally registered name of the organization.</t>
  </si>
  <si>
    <t>Base data for CBs to fill in for registry and Framework Agreement and Terms of Reference</t>
  </si>
  <si>
    <t>Number of per diems, estimated for the audit :</t>
  </si>
  <si>
    <t>8 hours of working time (man day) plus any related expenses (travel costs, accomodation and food, if outside the country of residence/office)</t>
  </si>
  <si>
    <t>Please fill in the physical address of the organization (e.g. group entity).</t>
  </si>
  <si>
    <r>
      <rPr>
        <b/>
        <sz val="11"/>
        <color theme="1"/>
        <rFont val="Calibri"/>
        <family val="2"/>
        <scheme val="minor"/>
      </rPr>
      <t>Certificate Code</t>
    </r>
    <r>
      <rPr>
        <sz val="11"/>
        <color theme="1"/>
        <rFont val="Calibri"/>
        <family val="2"/>
        <scheme val="minor"/>
      </rPr>
      <t xml:space="preserve"> (if existent)</t>
    </r>
  </si>
  <si>
    <r>
      <rPr>
        <b/>
        <sz val="11"/>
        <color theme="1"/>
        <rFont val="Calibri"/>
        <family val="2"/>
        <scheme val="minor"/>
      </rPr>
      <t>Location of the certificate holder</t>
    </r>
    <r>
      <rPr>
        <sz val="11"/>
        <color theme="1"/>
        <rFont val="Calibri"/>
        <family val="2"/>
        <scheme val="minor"/>
      </rPr>
      <t>/ applicant</t>
    </r>
  </si>
  <si>
    <r>
      <rPr>
        <b/>
        <sz val="11"/>
        <color theme="1"/>
        <rFont val="Calibri"/>
        <family val="2"/>
        <scheme val="minor"/>
      </rPr>
      <t>Year within the certification cycle</t>
    </r>
    <r>
      <rPr>
        <sz val="11"/>
        <color theme="1"/>
        <rFont val="Calibri"/>
        <family val="2"/>
        <scheme val="minor"/>
      </rPr>
      <t xml:space="preserve"> in 202X</t>
    </r>
  </si>
  <si>
    <r>
      <rPr>
        <b/>
        <sz val="11"/>
        <color theme="1"/>
        <rFont val="Calibri"/>
        <family val="2"/>
        <scheme val="minor"/>
      </rPr>
      <t>Type of evaluation</t>
    </r>
    <r>
      <rPr>
        <sz val="11"/>
        <color theme="1"/>
        <rFont val="Calibri"/>
        <family val="2"/>
        <scheme val="minor"/>
      </rPr>
      <t xml:space="preserve"> for the calendar year 202X</t>
    </r>
  </si>
  <si>
    <r>
      <rPr>
        <b/>
        <sz val="11"/>
        <color theme="1"/>
        <rFont val="Calibri"/>
        <family val="2"/>
        <scheme val="minor"/>
      </rPr>
      <t>Characteristics</t>
    </r>
    <r>
      <rPr>
        <sz val="11"/>
        <color theme="1"/>
        <rFont val="Calibri"/>
        <family val="2"/>
        <scheme val="minor"/>
      </rPr>
      <t xml:space="preserve"> of the FSC certificate holder/ applicant</t>
    </r>
  </si>
  <si>
    <r>
      <rPr>
        <b/>
        <sz val="11"/>
        <color theme="1"/>
        <rFont val="Calibri"/>
        <family val="2"/>
        <scheme val="minor"/>
      </rPr>
      <t>Scope</t>
    </r>
    <r>
      <rPr>
        <sz val="11"/>
        <color theme="1"/>
        <rFont val="Calibri"/>
        <family val="2"/>
        <scheme val="minor"/>
      </rPr>
      <t xml:space="preserve">  (Product)</t>
    </r>
  </si>
  <si>
    <t>Information on Certificate Holder</t>
  </si>
  <si>
    <t>Corrective Action Request</t>
  </si>
  <si>
    <t>Label</t>
  </si>
  <si>
    <t xml:space="preserve">Criterion </t>
  </si>
  <si>
    <t>1.2.1 Legal* tenure* to manage and use resources within the scope of the certificate is documented.</t>
  </si>
  <si>
    <t xml:space="preserve">P&amp;C V5-2 and AP RFSS Indicator </t>
  </si>
  <si>
    <t>Non conformity</t>
  </si>
  <si>
    <t>Date of audit</t>
  </si>
  <si>
    <t>Type of audit</t>
  </si>
  <si>
    <t>NFSS Indicator</t>
  </si>
  <si>
    <t>to compare with AP RFSS indicators</t>
  </si>
  <si>
    <t xml:space="preserve"> (Rate on a scale from 1 to 5, where 1 is low and 5 is high)</t>
  </si>
  <si>
    <t>Please explain</t>
  </si>
  <si>
    <t>What is a potential risk, that can occur, using AP RFSS indicator versus NFSS indicator??</t>
  </si>
  <si>
    <t>What would you evaluate differently, using NFSS indicaotr versus AP RFSS indicator?</t>
  </si>
  <si>
    <t>Auditing</t>
  </si>
  <si>
    <t>Pilot appraisal</t>
  </si>
  <si>
    <t>How probale is that risk to occur if the indicator(s) of RFSS versus NFSS are applied?</t>
  </si>
  <si>
    <t xml:space="preserve">What is the implication on the criterion level </t>
  </si>
  <si>
    <t>What else would you like to tell us?</t>
  </si>
  <si>
    <t>Time needed to check on AP RFSS indicator(s) (minutes)</t>
  </si>
  <si>
    <t>Time needed to AP RFSS  with compare NFSS indicator(s) (minutes)</t>
  </si>
  <si>
    <t>1.1.1 Legal registration* to carry out all activities within the scope of the certificate is documented and unchallenged.</t>
  </si>
  <si>
    <t>1.2.3 The boundaries of all Management Units* within the scope of the certificate are clearly marked or documented and clearly shown on maps.</t>
  </si>
  <si>
    <t>1.2 The Organization* shall* demonstrate that the legal* status of the Management Unit*, including tenure* and use rights*, and its boundaries, are clearly defined.</t>
  </si>
  <si>
    <t>1.3 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t>
  </si>
  <si>
    <t>1.5 The Organization* shall* comply with the applicable national laws*, local laws, ratified* international conventions and obligatory codes of practice*, relating to the transportation and trade of forest products within and from the Management Unit*, and/or up to the point of first sale.</t>
  </si>
  <si>
    <t>1.4 The Organization* shall* develop and implement measures, and/or shall* engage with regulatory agencies, to systematically protect the Management Unit* from unauthorized or illegal resource use, settlement and other illegal activities.</t>
  </si>
  <si>
    <t>1.6 The Organization* shall* identify, prevent and resolve disputes* over issues of statutory or customary law*, which can be settled out of court in a timely manner*, through engagement with affected stakeholders*.</t>
  </si>
  <si>
    <t>1.7 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t>
  </si>
  <si>
    <t>1.7.2 The policy meets or exceeds related legislation.</t>
  </si>
  <si>
    <t>1.7.4 Bribery, coercion and other acts of corruption do not occur.</t>
  </si>
  <si>
    <t>1.8 The Organization* shall* demonstrate a long-term* commitment to adhere to the FSC Principles* and Criteria* in the Management Unit*, and to related FSC Policies and Standards. A statement of this commitment shall* be contained in a publicly available* document made freely available.</t>
  </si>
  <si>
    <t>1.8.1 A written policy, endorsed by an individual with authority to implement the policy, includes a long-term* commitment to forest* management practices consistent with FSC Principles* and Criteria* and related Policies and Standards.</t>
  </si>
  <si>
    <t>Sum of minutes</t>
  </si>
  <si>
    <t>1.8.2 The policy is publicly available* at no cost.</t>
  </si>
  <si>
    <r>
      <rPr>
        <b/>
        <sz val="11"/>
        <color rgb="FFFFFF00"/>
        <rFont val="Calibri"/>
        <family val="2"/>
        <scheme val="minor"/>
      </rPr>
      <t>Registry information</t>
    </r>
    <r>
      <rPr>
        <sz val="11"/>
        <color rgb="FFFFFF00"/>
        <rFont val="Calibri"/>
        <family val="2"/>
        <scheme val="minor"/>
      </rPr>
      <t xml:space="preserve"> – To be filled in upon registry for pilot test participation.</t>
    </r>
  </si>
  <si>
    <t>Please attach the declaration of consent by the CH to voluntarily participate in the pilot test and to agree on the terms and conditions outlined in the declaration.</t>
  </si>
  <si>
    <r>
      <t xml:space="preserve">2.1.1 The smallholder does not have temporary workers, employees or volunteers below the age of 15.
2.1.1.1. The smallholder does not allow work to interfere with the schooling of any children under the age of 15.         
2.1.1.2 The smallholder does not allow any children under the age of 18 to perform hazardous or heavy work.                                 </t>
    </r>
    <r>
      <rPr>
        <b/>
        <sz val="10"/>
        <color theme="1"/>
        <rFont val="Arial"/>
        <family val="2"/>
      </rPr>
      <t>Explanatory Note</t>
    </r>
    <r>
      <rPr>
        <sz val="10"/>
        <color theme="1"/>
        <rFont val="Arial"/>
        <family val="2"/>
      </rPr>
      <t>: The numbering of Indicators 2.1.1.1 and 2.1.1.2 is required by the addition of indicators into the International Generic Indicators (FSC-STD-60-004 V2-0 EN).</t>
    </r>
  </si>
  <si>
    <t>2.2.9 If the smallholder forest is a community-owned forest or a co-operative, confidential and effective mechanisms exist for reporting and eliminating cases of sexual harassment and discrimination based on gender, marital status, parenthood or sexual orientation.</t>
  </si>
  <si>
    <t>2.3.3 Use of personal protective equipment is enforced.</t>
  </si>
  <si>
    <r>
      <t xml:space="preserve">2.6.1 If the smallholder hires temporary workers or employees, the smallholder has, or can make use of, an appropriate process to quickly resolve any disputes that arise with those temporary workers or employees.                                                                     </t>
    </r>
    <r>
      <rPr>
        <b/>
        <sz val="10"/>
        <color theme="1"/>
        <rFont val="Arial"/>
        <family val="2"/>
      </rPr>
      <t>Applicability Note</t>
    </r>
    <r>
      <rPr>
        <sz val="10"/>
        <color theme="1"/>
        <rFont val="Arial"/>
        <family val="2"/>
      </rPr>
      <t>: If a smallholder does not have any temporary workers or employees, Criterion 2.6 does not apply.</t>
    </r>
  </si>
  <si>
    <r>
      <t xml:space="preserve">3.6.1 If potentially affected Indigenous Peoples are present in the smallholder’s location, the smallholder does not use the traditional knowledge of the Indigenous Peoples for economic benefit without consent and/or compensation.
</t>
    </r>
    <r>
      <rPr>
        <b/>
        <sz val="10"/>
        <color theme="1"/>
        <rFont val="Arial"/>
        <family val="2"/>
      </rPr>
      <t>Explanatory Note</t>
    </r>
    <r>
      <rPr>
        <sz val="10"/>
        <color theme="1"/>
        <rFont val="Arial"/>
        <family val="2"/>
      </rPr>
      <t>: In many situations, smallholders are members of the Indigenous Peoples and are entitled to use traditional knowledge in managing their smallholder forest without consent and/or compensation.</t>
    </r>
  </si>
  <si>
    <t>3.6.1 Traditional knowledge* and intellectual property* are protected and are only used when the acknowledged owners of that traditional knowledge* and intellectual property* have provided their Free, Prior and Informed Consent* formalized through a binding agreement*.</t>
  </si>
  <si>
    <r>
      <rPr>
        <b/>
        <sz val="10"/>
        <color theme="1"/>
        <rFont val="Arial"/>
        <family val="2"/>
      </rPr>
      <t>Applicability Note:</t>
    </r>
    <r>
      <rPr>
        <sz val="10"/>
        <color theme="1"/>
        <rFont val="Arial"/>
        <family val="2"/>
      </rPr>
      <t xml:space="preserve"> There are no Indicators in Criterion 4.3 applicable to smallholder*s. Because of the small scale and intensity of smallholder*s’ forestry activities, it is not expected that an individual smallholder* should provide opportunities for local communities, contractors or external suppliers, although typically they do not have resources to hire or purchase anywhere else other than their local communities.</t>
    </r>
  </si>
  <si>
    <r>
      <rPr>
        <b/>
        <sz val="10"/>
        <color theme="1"/>
        <rFont val="Arial"/>
        <family val="2"/>
      </rPr>
      <t>Applicability Note:</t>
    </r>
    <r>
      <rPr>
        <sz val="10"/>
        <color theme="1"/>
        <rFont val="Arial"/>
        <family val="2"/>
      </rPr>
      <t xml:space="preserve"> There are no Indicators in Criterion 4.4 applicable to smallholder*s. Because of the small scale, low intensity and little socio-economic impact of smallholder*’s forestry activities, it is not expected that an individual smallholder* implements additional activities to contribute to social and economic development of local communities.</t>
    </r>
  </si>
  <si>
    <t>4.1.1 Local communities* that exist in the Management Unit* and those that may be affected by management activities are identified.</t>
  </si>
  <si>
    <t>4.2.1 Through culturally appropriate* engagement* local communities* are informed of when, where and how they can comment on and request modification to management activities to the extent necessary to protect their rights.</t>
  </si>
  <si>
    <r>
      <t xml:space="preserve">4.3.2(L) If the requirements of Indicator 4.3.1 have not been possible to meet despite maximum possible efforts, reasonable measures are implemented to increase the capacity of local community to enable meeting the requirements of Indicator 4.3.1.
</t>
    </r>
    <r>
      <rPr>
        <b/>
        <sz val="10"/>
        <color theme="1"/>
        <rFont val="Arial"/>
        <family val="2"/>
      </rPr>
      <t>Note</t>
    </r>
    <r>
      <rPr>
        <sz val="10"/>
        <color theme="1"/>
        <rFont val="Arial"/>
        <family val="2"/>
      </rPr>
      <t>: this indicator is applicable to the situations where the capacities of local communities are insufficient, which does not allow the fulfilment of the requirements of Indicator 4.3.1.</t>
    </r>
  </si>
  <si>
    <t>4.7.3 Whenever sites of special cultural, ecological, economic, religious or spiritual significance are newly observed or discovered, management activities cease immediately in the vicinity until protective measures have been agreed to with the local communities*, and as directed by local and national laws*.</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</si>
  <si>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then other means will be used.</t>
  </si>
  <si>
    <t>4.8.1 Traditional knowledge* and intellectual property* are protected and are only used when the owners of that traditional knowledge* and intellectual property* have provided their Free, Prior and Informed Consent* formalized through a binding agreement*.</t>
  </si>
  <si>
    <t>4.8.2 Local communities* are compensated according to the binding agreement* reached through Free, Prior and Informed Consent* for the use of traditional knowledge* and intellectual property*.</t>
  </si>
  <si>
    <t>5.1.1 The range of resources and ecosystem services* that could strengthen and diversify the local economy are identified.</t>
  </si>
  <si>
    <t>What would you evaluate differently, using NFSS indicator versus AP RFSS indicator?</t>
  </si>
  <si>
    <t>How severe is that risk?</t>
  </si>
  <si>
    <t>Please fill in (criterion level)</t>
  </si>
  <si>
    <t>Please fill in (indicator level)</t>
  </si>
  <si>
    <r>
      <t xml:space="preserve">Applicability Note: </t>
    </r>
    <r>
      <rPr>
        <sz val="10"/>
        <color theme="1"/>
        <rFont val="Arial"/>
        <family val="2"/>
      </rPr>
      <t>There are no Indicators in Criterion 5.3 applicable to smallholder*s. Because of the small scale and low intensity of smallholder*s’ forestry activities, it is not expected that the smallholder* creates positive or negative externalities except on a small scale and short impact.</t>
    </r>
  </si>
  <si>
    <r>
      <t xml:space="preserve">Applicability Note: </t>
    </r>
    <r>
      <rPr>
        <sz val="10"/>
        <color theme="1"/>
        <rFont val="Arial"/>
        <family val="2"/>
      </rPr>
      <t>There are no Indicators in Criterion 5.4 applicable to smallholder*s. Smallholder*s are often families or community groups, and because of the small scale and low intensity of all smallholder*s’ forestry activities, it is not expected that the smallholder* makes attempts to use local processing, local services or local value-added facilities, although in reality, that is what they do while trying to earn a living.</t>
    </r>
  </si>
  <si>
    <r>
      <rPr>
        <b/>
        <sz val="10"/>
        <color theme="1"/>
        <rFont val="Arial"/>
        <family val="2"/>
      </rPr>
      <t>Applicability Note:</t>
    </r>
    <r>
      <rPr>
        <sz val="10"/>
        <color theme="1"/>
        <rFont val="Arial"/>
        <family val="2"/>
      </rPr>
      <t xml:space="preserve"> There are no indicators in Criterion 5.5 applicable to smallholder*s. Because of the small scale and low intensity of smallholder*s’ forestry activities, it is not expected that the smallholder* needs to demonstrate long-term commitment to economic viability.</t>
    </r>
  </si>
  <si>
    <t>6.6.1 Management activities maintain the plant communities and habitat features* found within native ecosystems* in which the Management Unit* is located.</t>
  </si>
  <si>
    <t>6.6.3 Management maintains, enhances, or restores* habitat features* associated with native ecosystems*, to support the diversity of naturally occurring species and their genetic diversity.</t>
  </si>
  <si>
    <t>6.6.4 Effective measures are taken to manage and control hunting, fishing, trapping and collecting activities to ensure that naturally occurring native species*, their diversity within species and their natural distribution are maintained.</t>
  </si>
  <si>
    <t>6.5.1 Best Available Information* is used to identify native ecosystems* that exist, or would exist under natural conditions* within the Management Unit*.</t>
  </si>
  <si>
    <t>6.5.3 Where Representative sample areas* do not exist, or where existing sample areas inadequately represent native ecosystems*, or are otherwise insufficient, a proportion of the Management Unit* is restored* to more natural conditions*.</t>
  </si>
  <si>
    <t>6.5.4 The size of the Representative Sample Areas* and/or restoration* areas is proportionate to the conservation* status and value of the ecosystems* at the landscape* level, the size of the Management Unit* and the intensity* of forest* management.</t>
  </si>
  <si>
    <t>8.1.2 Procedures are executed for monitoring* the implementation of the Management Plan* including its policies and management objectives* and achievement of verifiable targets*.</t>
  </si>
  <si>
    <t>10.3.2 Alien species* are used only when effective mitigation measures are in place to control their spread outside the area in which they are established.</t>
  </si>
  <si>
    <t>10.5.1 Silvicultural practices are implemented that are ecologically appropriate for the vegetation, species, sites and management objectives*.</t>
  </si>
  <si>
    <t>10.7.2 Chemical pesticides* prohibited by FSC’s Pesticide Policy are not used or stored in the Management Unit* unless FSC has granted derogation.</t>
  </si>
  <si>
    <t>10.7.3 Records of pesticide* usage are maintained, including trade name, active ingredient, quantity of active ingredient used, period of use, location and area of use and reason for use.</t>
  </si>
  <si>
    <t>10.7.5 If pesticides* are used, application methods minimize quantities used, while achieving effective results, and provide effective protection* to surrounding landscapes*.</t>
  </si>
  <si>
    <t>10.7.6 Damage to environmental values* and human health from pesticide* use is prevented and mitigated or repaired where damage occurs.</t>
  </si>
  <si>
    <t>10.8.3 The use of biological control agents* is recorded including type, quantity, period, location and reason for use.</t>
  </si>
  <si>
    <t>10.9.2 Management activities mitigate these impacts.</t>
  </si>
  <si>
    <t>10.9.3 The risk* for management activities to increase the frequency, distribution or severity of natural hazards* is identified for those hazards* that may be influenced by management.</t>
  </si>
  <si>
    <t>10.9.4 Management activities are modified and/or measures are developed and implemented that reduce the identified risks*.</t>
  </si>
  <si>
    <t>10.11.2 Harvesting practices optimize the use of forest* products and merchantable materials.</t>
  </si>
  <si>
    <t xml:space="preserve"> Surveillance audit</t>
  </si>
  <si>
    <t>Please include here the name of the legally registered name of the CB.</t>
  </si>
  <si>
    <t xml:space="preserve">Cost comparison </t>
  </si>
  <si>
    <r>
      <rPr>
        <b/>
        <sz val="11"/>
        <color rgb="FFFFFF00"/>
        <rFont val="Calibri"/>
        <family val="2"/>
        <scheme val="minor"/>
      </rPr>
      <t>Cost related information</t>
    </r>
    <r>
      <rPr>
        <sz val="11"/>
        <color rgb="FFFFFF00"/>
        <rFont val="Calibri"/>
        <family val="2"/>
        <scheme val="minor"/>
      </rPr>
      <t xml:space="preserve"> – To be filled in upon auditing and pilot test reporting</t>
    </r>
  </si>
  <si>
    <t>Principle 1</t>
  </si>
  <si>
    <t>Principle 2</t>
  </si>
  <si>
    <t>Principle 3</t>
  </si>
  <si>
    <t>Principle 4</t>
  </si>
  <si>
    <t>Principle 5</t>
  </si>
  <si>
    <t>Principle 6</t>
  </si>
  <si>
    <t xml:space="preserve">Principle 7 </t>
  </si>
  <si>
    <t>Principle 8</t>
  </si>
  <si>
    <t>Principle 9</t>
  </si>
  <si>
    <t>Principle 10</t>
  </si>
  <si>
    <t>Date</t>
  </si>
  <si>
    <t>Comment</t>
  </si>
  <si>
    <t>Number of per diems estimated for the pilot test :</t>
  </si>
  <si>
    <t>Principle 7</t>
  </si>
  <si>
    <t>NOTE: Per diems* include:</t>
  </si>
  <si>
    <t>Please fill in the estimate of per diems* for one audit, as outlined above.</t>
  </si>
  <si>
    <r>
      <rPr>
        <b/>
        <sz val="11"/>
        <color theme="1"/>
        <rFont val="Calibri"/>
        <family val="2"/>
        <scheme val="minor"/>
      </rPr>
      <t>Principles</t>
    </r>
    <r>
      <rPr>
        <sz val="11"/>
        <color theme="1"/>
        <rFont val="Calibri"/>
        <family val="2"/>
        <scheme val="minor"/>
      </rPr>
      <t xml:space="preserve"> to be audited</t>
    </r>
  </si>
  <si>
    <r>
      <rPr>
        <b/>
        <sz val="11"/>
        <color theme="1"/>
        <rFont val="Calibri"/>
        <family val="2"/>
        <scheme val="minor"/>
      </rPr>
      <t>Timeline</t>
    </r>
    <r>
      <rPr>
        <sz val="11"/>
        <color theme="1"/>
        <rFont val="Calibri"/>
        <family val="2"/>
        <scheme val="minor"/>
      </rPr>
      <t xml:space="preserve"> for audit for 202X</t>
    </r>
  </si>
  <si>
    <r>
      <rPr>
        <b/>
        <i/>
        <sz val="11"/>
        <color theme="1"/>
        <rFont val="Calibri"/>
        <family val="2"/>
        <scheme val="minor"/>
      </rPr>
      <t>NOTE:</t>
    </r>
    <r>
      <rPr>
        <i/>
        <sz val="11"/>
        <color theme="1"/>
        <rFont val="Calibri"/>
        <family val="2"/>
        <scheme val="minor"/>
      </rPr>
      <t xml:space="preserve"> </t>
    </r>
    <r>
      <rPr>
        <i/>
        <sz val="11"/>
        <color rgb="FFFF0000"/>
        <rFont val="Calibri"/>
        <family val="2"/>
        <scheme val="minor"/>
      </rPr>
      <t>Please always include the date of the version as last part of the file name.</t>
    </r>
  </si>
  <si>
    <t>Automatic fill</t>
  </si>
  <si>
    <t>Time needed to reply to appraisal (minutes)</t>
  </si>
  <si>
    <t>Cost items</t>
  </si>
  <si>
    <t>Real time need</t>
  </si>
  <si>
    <t>Overall per diems needed: (in days, per date)</t>
  </si>
  <si>
    <t>Please  outline</t>
  </si>
  <si>
    <t>Time needed to compare AP RFSS  with  NFSS indicator(s) (minutes)</t>
  </si>
  <si>
    <t>01.01.2022</t>
  </si>
  <si>
    <t>Please fill in by following the example</t>
  </si>
  <si>
    <t>Overall time needed for AP RFSS: (in minutes per date)</t>
  </si>
  <si>
    <t>Overall per diems needed for AP RFSS Auditing: (in days, per date)</t>
  </si>
  <si>
    <t>Overall time needed for NFSS: (in minutes per date)</t>
  </si>
  <si>
    <t>Overall time needed for pilot appraisal: (in minutes per date)</t>
  </si>
  <si>
    <t>Net value for appraisal and reporting (in USD)</t>
  </si>
  <si>
    <t>Time diference between auditing AP RFSS versus NFSS (in minutes per date)</t>
  </si>
  <si>
    <t>Additional time needs for auditing NFSS</t>
  </si>
  <si>
    <t>Time needs for pilot analysis/reporting</t>
  </si>
  <si>
    <t>Time needs for AP RFSS-cost for auditing (to be carried by CB)</t>
  </si>
  <si>
    <t>Standard AP RFSS Vietnam</t>
  </si>
  <si>
    <t>Standard NFSS Vietnam</t>
  </si>
  <si>
    <t>1.1.2 Legal registration* is granted by a legally competent* authority according to legally prescribed processes.</t>
  </si>
  <si>
    <t>1.2.2 Legal* tenure* is granted by a legally competent* authority according to legally prescribed processes.</t>
  </si>
  <si>
    <t>1.3.1 All activities undertaken in the Management Unit* are carried out in compliance with:
1. Applicable laws* and regulations and administrative requirements;
2. Legal* and customary rights*; and
3. Obligatory codes of practice*.</t>
  </si>
  <si>
    <t>1.3.2 Payment is made in a timely manner* of all applicable legally prescribed charges connected with forest* management.</t>
  </si>
  <si>
    <t>1.3.3 Activities covered by the management plan* are designed to comply with all applicable laws.</t>
  </si>
  <si>
    <t>1.4.1 Measures are implemented to provide protection* from unauthorized or illegal harvesting, hunting, fishing, trapping, collecting, settlement and other unauthorized activities.</t>
  </si>
  <si>
    <t>1.4.2 Where protection* is the legal* responsibility of regulatory bodies, a system is implemented to work with these regulatory bodies to identify, report, control and discourage unauthorized or illegal activities.</t>
  </si>
  <si>
    <t>1.4.3 If illegal or unauthorized activities are detected, measures are implemented to address them.</t>
  </si>
  <si>
    <t>1.5.1 Compliance with applicable national laws*, local laws*, ratified* international conventions and obligatory codes of practice* relating to the transportation and trade of forest* products up to the point of first sale is demonstrated.</t>
  </si>
  <si>
    <t>1.5.2 Compliance with CITES provisions is demonstrated, including through possession of certificates for harvest and trade in any CITES species.</t>
  </si>
  <si>
    <r>
      <t xml:space="preserve">1.6.1 A publically available* dispute* resolution process is in place, developed through culturally appropriate* engagement* with affected stakeholders*.
</t>
    </r>
    <r>
      <rPr>
        <b/>
        <sz val="10"/>
        <color theme="1"/>
        <rFont val="Arial"/>
        <family val="2"/>
      </rPr>
      <t>Note</t>
    </r>
    <r>
      <rPr>
        <sz val="10"/>
        <color theme="1"/>
        <rFont val="Arial"/>
        <family val="2"/>
      </rPr>
      <t>: SLIMFs are not required to establish a dispute* resolution process.</t>
    </r>
  </si>
  <si>
    <t>1.6.2 Disputes* related to issues of applicable laws* and/or customary rights* that can be settled out of court are responded to, and are either resolved or are in the dispute* resolution process.</t>
  </si>
  <si>
    <t>1.6.3 Up to date records of disputes* related to issues of applicable laws* and customary rights* are held including:
1. Steps taken to resolve disputes*;
2. Outcomes of all dispute* resolution processes; and
3. Unresolved disputes*, the reasons they are not resolved, and how they will be resolved.</t>
  </si>
  <si>
    <t>1.6.4 Operations cease in areas where disputes* exist:
1. Of substantial magnitude*; or
2. Of substantial duration*; or 
3. Involving a significant* number of interests.</t>
  </si>
  <si>
    <r>
      <t xml:space="preserve">1.7.1 A policy is implemented that includes a commitment not to offer or receive bribes of any description.
</t>
    </r>
    <r>
      <rPr>
        <b/>
        <sz val="10"/>
        <color theme="1"/>
        <rFont val="Arial"/>
        <family val="2"/>
      </rPr>
      <t>Note</t>
    </r>
    <r>
      <rPr>
        <sz val="10"/>
        <color theme="1"/>
        <rFont val="Arial"/>
        <family val="2"/>
      </rPr>
      <t>: demonstration of the commitment by SLIMF under this indicator, does not necessarily require establishing a policy”</t>
    </r>
  </si>
  <si>
    <r>
      <t xml:space="preserve">1.7.3 The policy is publicly available* at no cost.
</t>
    </r>
    <r>
      <rPr>
        <b/>
        <sz val="10"/>
        <color theme="1"/>
        <rFont val="Arial"/>
        <family val="2"/>
      </rPr>
      <t>Note:</t>
    </r>
    <r>
      <rPr>
        <sz val="10"/>
        <color theme="1"/>
        <rFont val="Arial"/>
        <family val="2"/>
      </rPr>
      <t xml:space="preserve"> Not applicable for SLIMFs</t>
    </r>
  </si>
  <si>
    <t>1.7.5 Corrective measures are implemented if corruption does occur according to law of anti-corruption.</t>
  </si>
  <si>
    <t>2.1.1 Employment practices and conditions for workers* demonstrate conformity with or uphold* the principles and rights of work addressed in the eight ILO Core Labor Conventions as defined in the ILO Declaration on Fundamental Principles and Rights at Work (1998).</t>
  </si>
  <si>
    <t>2.1.2 Workers* are not discriminated against by The Organization* for joining a labor organization and obeying the rules of the labor organization concerned. The Organization* shall not interfere with the workers' right to establish their own labor organization.</t>
  </si>
  <si>
    <t>2.1.3 Agreements according to the national laws are implemented resulting from collective bargaining with formal and informal workers* organizations.</t>
  </si>
  <si>
    <t>2.1.4 There is no forced labor (e.g. debt bondage or other forms of forced labor). This includes employees, self-employed, workers* of sub-contractors or contractors.</t>
  </si>
  <si>
    <t>2.2.1 Systems are implemented that promote gender equality* and prevent gender discrimination in employment practices, training opportunities, awarding of contracts, processes of engagement* and management activities.</t>
  </si>
  <si>
    <r>
      <t xml:space="preserve">2.2.2 Job opportunities are open to both women and men under the same conditions, and there is an active effort by women to participate in all levels of employment.
</t>
    </r>
    <r>
      <rPr>
        <b/>
        <sz val="10"/>
        <color theme="1"/>
        <rFont val="Arial"/>
        <family val="2"/>
      </rPr>
      <t>Note</t>
    </r>
    <r>
      <rPr>
        <sz val="10"/>
        <color theme="1"/>
        <rFont val="Arial"/>
        <family val="2"/>
      </rPr>
      <t>: Not applicable for SLIMFs</t>
    </r>
  </si>
  <si>
    <t>2.2.3 Work carried out by women is included in training and health and safety programs to the same extent as work typically carried out by men.</t>
  </si>
  <si>
    <t>2.2.4 Women and men are paid the same wage when they do the same work.</t>
  </si>
  <si>
    <t>2.2.5 Women are paid directly and using mutually agreed methods (e.g. direct bank transfer, direct payments for school fees, etc.) to ensure they safely receive and retain their wages.</t>
  </si>
  <si>
    <t>2.2.6 Maternity leave complies with national laws on social insurance.</t>
  </si>
  <si>
    <t>2.2.7 Paternity leave is available and there is no penalty for taking it.</t>
  </si>
  <si>
    <t>2.2.8 Meetings, management committees and decision-making forums are organized to in-clude women and men, and to facilitate the active participation of both.</t>
  </si>
  <si>
    <t>2.2.9 Confidential and effective mechanisms exist for addressing and eliminating cases of sex-ual harassment and discrimination on the grounds of gender, marital status, parenthood or sexual orien-tation.</t>
  </si>
  <si>
    <t>2.3.1 Health and safety practices are developed and implemented that meet or exceed the ILO Code of Practice on Safety and Health in Forestry Work.</t>
  </si>
  <si>
    <t>2.3.2 Workers* have personal protective equipment appropriate to their assigned tasks.</t>
  </si>
  <si>
    <t>2.3.4 Records are kept on safety practices, referring to the number of accidents and time lost to accidents.</t>
  </si>
  <si>
    <t>2.3.6 The health and safety practices are reviewed and revised as required after major incidents or accidents.</t>
  </si>
  <si>
    <t>2.4.1 Wages paid meet or exceed:
1. Minimum forest* industry standards; or
2. Other recognized forest* industry wage agreements; or
3. Living wages* that are higher than legal* minimum wages; and legal* minimum wage rates where such rates exist.</t>
  </si>
  <si>
    <r>
      <t xml:space="preserve">2.4.2 If no legal minimum wage exists, the smallholder pays a living wage to temporary workers or employees that is agreed prior to work starting.                                                                                </t>
    </r>
    <r>
      <rPr>
        <b/>
        <sz val="10"/>
        <color theme="1"/>
        <rFont val="Arial"/>
        <family val="2"/>
      </rPr>
      <t>Explanatory Note</t>
    </r>
    <r>
      <rPr>
        <sz val="10"/>
        <color theme="1"/>
        <rFont val="Arial"/>
        <family val="2"/>
      </rPr>
      <t>: The terms “hires” and “wages” in Indicators 2.4.1 and 2.4.2 refer to employment. They do not apply to, or restrict, the common smallholder practice of labour exchange.</t>
    </r>
  </si>
  <si>
    <t>2.4.2 When no minimum wage levels exist, wages are established through culturally appropri-ate* engagement* with workers* and/or formal and informal workers* organizations*.</t>
  </si>
  <si>
    <t>2.4.3 Wages, salaries and contracts are paid on time and according to agreement.</t>
  </si>
  <si>
    <t>2.5.1 Workers* have job-specific training consistent with Annex B and supervision to safely and effectively contribute to the implementation of the management plan* and all management activities.</t>
  </si>
  <si>
    <t>2.5.2 Up to date training records are kept for all workers*.</t>
  </si>
  <si>
    <t>2.6.1 A dispute* resolution process is in place, developed through culturally appropriate* engagement* with workers*.</t>
  </si>
  <si>
    <t>2.6.2 Workers’* grievances are identified and responded to and are either resolved or are in the dispute* resolution process.</t>
  </si>
  <si>
    <t>2.6.3 Up to 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t>
  </si>
  <si>
    <t>2.6.4 Fair compensation* is provided to workers* for work-related loss or damage of property and occupational diseases* or injuries.</t>
  </si>
  <si>
    <t>3.1.1 Ethnic Peoples* that may be affected by management activities are identified.</t>
  </si>
  <si>
    <t>3.1.2 Through culturally appropriate* engagement* with the Ethnic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Ethnic Peoples*, governments and/or others;
6. Summary of the means by which the legal* and customary rights* and contested rights are ad-dressed by The Organization*;
7. The aspirations and goals of Ethnic Peoples* related to management activities.</t>
  </si>
  <si>
    <t>3.2.1 Through culturally appropriate* engagement*, Ethnic Peoples* are informed when, where and how they can comment on and request modification to management activities to the extent necessary to protect their rights, resources, lands and territories*.</t>
  </si>
  <si>
    <t>3.2.2 The legal* and customary rights* of Ethnic Peoples* are not violated by The Organization*.</t>
  </si>
  <si>
    <t>3.2.3 Where evidence exists that legal* and customary rights* of Ethnic Peoples* related to management activities have been violated, the situation is corrected, if necessary, through culturally appropriate* engagement* and/or through the dispute* resolution process as required in Criteria* 1.6 or 4.6.</t>
  </si>
  <si>
    <t>3.2.4 Free, Prior and Informed Consent* is granted by Ethnic Peoples* prior to management activities that affect their identified rights through a process that includes:
1. Ensuring Ethnic Peoples* know their rights and obligations regarding the resource;
2. Informing the Ethnic Peoples* of the value, in economic, social and environmental terms, of the resource over which they are considering delegation of control;
3. Informing the Ethnic Peoples* of their right to withhold or modify consent to the proposed management activities to the extent necessary to protect their rights, resources, lands and territories*; and
4. Informing the Ethnic Peoples* of the current and future planned forest* management activities.</t>
  </si>
  <si>
    <t>3.3.1 Where control over management activities has been granted through Free, Prior and Informed Consent* based on culturally appropriate* engagement*, the binding agreement* contains the duration, provisions for renegotiation, renewal, termination, economic conditions and other terms and conditions.</t>
  </si>
  <si>
    <t>3.3.2 Records of binding agreements* are maintained.</t>
  </si>
  <si>
    <t>3.3.3 The binding agreement* contains the provision for monitoring by Ethnic Peoples* of The Organization*’s compliance with its terms and conditions.</t>
  </si>
  <si>
    <t>3.4.2 Where evidence that the rights, customs and culture of Ethnic Peoples*, as defined in UNDRIP and ILO Convention 169, have been violated by The Organization*, the situation is document-ed, including steps to restore* these rights, customs and culture of Ethnic Peoples* to the satisfaction of the rights holders.</t>
  </si>
  <si>
    <r>
      <t xml:space="preserve">3.5.1 Sites of special cultural, ecological, economic, religious or spiritual significance for which Ethnic Peoples* hold legal* or customary rights* are identified through culturally appropriate* engage-ment*.
</t>
    </r>
    <r>
      <rPr>
        <b/>
        <sz val="10"/>
        <color theme="1"/>
        <rFont val="Arial"/>
        <family val="2"/>
      </rPr>
      <t>Note:</t>
    </r>
    <r>
      <rPr>
        <sz val="10"/>
        <color theme="1"/>
        <rFont val="Arial"/>
        <family val="2"/>
      </rPr>
      <t xml:space="preserve"> For SLIMFs, sites of special cultural, ecological, economic or religious significance to Ethnic Peo-ples* and any special requirements are known.</t>
    </r>
  </si>
  <si>
    <t>3.5.2 Measures to protect such sites are agreed, documented and implemented through cul-turally appropriate* engagement* with Ethnic Peoples*. When Ethnic Peoples* determine that physical identification of sites in documentation or on maps would threaten the value or protection* of the sites, then other means will be used.</t>
  </si>
  <si>
    <t>3.5.3 Wherever sites of special cultural, ecological, economic, religious or spiritual significance are newly observed or discovered, management activities cease immediately in the vicinity until protec-tive measures have been agreed to with the Ethnic Peoples*, and as directed by local and national laws*.</t>
  </si>
  <si>
    <t>3.6.2 Ethnic Peoples* are compensated according to the binding agreement* reached through Free, Prior and Informed Consent* for the use of traditional knowledge* and intellectual property*.</t>
  </si>
  <si>
    <t>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 legal* and customary* rights* and obligations that apply;
4. The aspirations and goals of local communities* related to management activities.</t>
  </si>
  <si>
    <t>4.1.4 Through culturally appropriate* engagement* with the local communities* identified in 4.1.1, areas where rights are contested between local communities*, governments and/or others are documented and/or mapped.</t>
  </si>
  <si>
    <r>
      <t xml:space="preserve">4.2.2 The legal* and customary rights* of local communities* to maintain control over management activities are not violated by The Organization*.
</t>
    </r>
    <r>
      <rPr>
        <b/>
        <sz val="10"/>
        <color theme="1"/>
        <rFont val="Arial"/>
        <family val="2"/>
      </rPr>
      <t>Note</t>
    </r>
    <r>
      <rPr>
        <sz val="10"/>
        <color theme="1"/>
        <rFont val="Arial"/>
        <family val="2"/>
      </rPr>
      <t>: SLIMFs are not required to establish a dispute* resolution process.</t>
    </r>
  </si>
  <si>
    <t>4.2.3 Where evidence exists that legal* and customary rights* of local communities* related to management activities have been violated the situation is corrected, if necessary, through culturally ap-propriate* engagement* and/or through the dispute* resolution process in Criteria* 1.6 or 4.6.</t>
  </si>
  <si>
    <t>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t>
  </si>
  <si>
    <t>4.3.1 Reasonable* opportunities are communicated and provided to local communities*, local contractors and local suppliers for:
1. Employment;
2. Training; and
3. Other services.</t>
  </si>
  <si>
    <r>
      <t xml:space="preserve">4.4.1 Opportunities for local social and economic development are identified through culturally appropriate* engagement* with local communities* and other relevant organizations.
</t>
    </r>
    <r>
      <rPr>
        <b/>
        <sz val="10"/>
        <color theme="1"/>
        <rFont val="Arial"/>
        <family val="2"/>
      </rPr>
      <t>Note</t>
    </r>
    <r>
      <rPr>
        <sz val="10"/>
        <color theme="1"/>
        <rFont val="Arial"/>
        <family val="2"/>
      </rPr>
      <t>: Not applicable for SLIMFs</t>
    </r>
  </si>
  <si>
    <r>
      <t xml:space="preserve">4.4.2 Projects and additional activities are implemented and/or supported that contribute to local social and economic benefit and are proportionate to the socio-economic impact of management activities.
</t>
    </r>
    <r>
      <rPr>
        <b/>
        <sz val="10"/>
        <color theme="1"/>
        <rFont val="Arial"/>
        <family val="2"/>
      </rPr>
      <t>Note</t>
    </r>
    <r>
      <rPr>
        <sz val="10"/>
        <color theme="1"/>
        <rFont val="Arial"/>
        <family val="2"/>
      </rPr>
      <t>: Not applicable for SLIMFs</t>
    </r>
  </si>
  <si>
    <t>4.5.1 Through culturally appropriate* engagement* with local communities*, measures are implemented to identify, avoid and mitigate significant* negative social, environmental and economic impacts of management activities.</t>
  </si>
  <si>
    <t>4.6.1 A publicly available* dispute* resolution process is in place, developed through culturally appropriate* engagement* with local communities*.</t>
  </si>
  <si>
    <t>4.6.2 Grievances related to the impacts of management activities are responded to and are either resolved or are in the dispute* resolution process.</t>
  </si>
  <si>
    <t>4.6.4 Operations cease in areas while disputes* exist of:
1. Substantial magnitude*;
2. Substantial duration*; or
3. Involving a significant* number of interests.</t>
  </si>
  <si>
    <t>4.7.1 Sites of special cultural, ecological, economic, religious or spiritual significance for which local communities* hold legal* or customary rights* are identified through culturally appropriate* engage-ment* and are recognized by The Organization*.</t>
  </si>
  <si>
    <t>5.1.2 Consistent with management objectives*, the identified benefits and products are pro-duced by The Organization* and/or made available for others to produce, to strengthen and diversify the local economy.</t>
  </si>
  <si>
    <t>5.1.3 When The Organization* makes FSC promotional claims regarding the maintenance and/or enhancement of ecosystem services*, Ecosystem Services* Procedure: Impact Demonstration and Market Tools (FSC-PRO-30-006 V1-0 EN) is followed regarding additional requirements.</t>
  </si>
  <si>
    <t>5.2.1 Timber harvesting levels* are based on an analysis of current Best Available Information* on growth and yield, inventory of the forest*, mortality rates, and maintenance of ecosystem functions*.</t>
  </si>
  <si>
    <t>5.2.2 Based on the timber harvesting level* analysis, a maximum allowable annual cut for tim-ber is determined that does not exceed the harvest level that can be permanently sustained including by ensuring that harvest rates do not exceed growth.</t>
  </si>
  <si>
    <r>
      <t xml:space="preserve">5.2.3 Actual annual harvest levels for timber are recorded, and the harvest over a period de-fined according to the approved Forest management Plan (FMP) does not exceed the allowable cut de-termined in 5.2.2 for the same defined period.
</t>
    </r>
    <r>
      <rPr>
        <b/>
        <sz val="10"/>
        <color theme="1"/>
        <rFont val="Arial"/>
        <family val="2"/>
      </rPr>
      <t>Note</t>
    </r>
    <r>
      <rPr>
        <sz val="10"/>
        <color theme="1"/>
        <rFont val="Arial"/>
        <family val="2"/>
      </rPr>
      <t>: Not applicable for SLIMFs</t>
    </r>
  </si>
  <si>
    <t>5.2.4 For use of services and non-timber forest products* under The Organization’s* control, a sustainable harvest level is calculated and adhered to. Sustainable harvest levels are based on Best Available Information*.</t>
  </si>
  <si>
    <t>5.3.1 Costs related to preventing, mitigating or compensating for negative social and environment impacts of management activities are quantified and documented in the management plan*. Note: Not applicable for SLIMFs.</t>
  </si>
  <si>
    <t>5.3.2 Benefits related to positive social and environment impacts of management activities are identified and included in the management plan*.</t>
  </si>
  <si>
    <t>5.4.1 Where cost, quality and capacity of non-local and local* options are at least equivalent, local goods, services, processing and value-added facilities are used.</t>
  </si>
  <si>
    <t>5.5.1 Sufficient funds are allocated to implement the management plan* in order to meet this standard and to ensure long-term* economic viability*.</t>
  </si>
  <si>
    <t>6.1.1 Best Available Information* is used to identify environmental values* within and, where potentially affected by management activities, outside of the Management Unit*.</t>
  </si>
  <si>
    <t>6.1.2 Assessments of environmental values* are conducted with a level of detail and frequency so that:
1. Impacts of management activities on the identified environmental values* can be assessed as per Criterion* 6.2;
2. Risks* to environmental values* can be identified as per Criterion* 6.2;
3. Necessary conservation* measures to protect values can be identified as per Criterion* 6.3; and,
4. Monitoring of impacts or environmental changes can be conducted as per Principle* 8.</t>
  </si>
  <si>
    <t>6.2.1 An assessment* identifies potential present and future impacts of management activities on environmental values*, from the stand level to the landscape* level.</t>
  </si>
  <si>
    <t>6.3.1 Management activities prevent negative impacts to environmental values*.</t>
  </si>
  <si>
    <t>6.3.2 Where negative impacts to environmental values* occur, measures are adopted to pre-vent further damage, and negative impacts are mitigated* and/or repaired*.</t>
  </si>
  <si>
    <t>6.4.1. Best Available Information* is used to identify rare* and threatened species*, and their habitats*, including CITES species (where applicable) and those listed on national, regional and local lists of rare* and threatened species* that are present or likely to be present within and adjacent to the Management Unit*.</t>
  </si>
  <si>
    <t>6.4.2 Potential impacts of management activities on rare* and threatened species* and their conservation* status and habitats* are identified, and management activities are modified to avoid nega-tive impacts.</t>
  </si>
  <si>
    <t>6.4.3 The rare* and threatened species* and their habitats* are protected, including through the provision of conservation zones*, protection areas*, connectivity*, and other direct means for their survival and viability, such as species’ recovery programs.</t>
  </si>
  <si>
    <t>6.4.4 Hunting, fishing, trapping and collection of rare* or threatened species* is prevented.</t>
  </si>
  <si>
    <t>6.5.2 Representative Sample Areas* of native ecosystems* are protected, where they exist.</t>
  </si>
  <si>
    <t>6.5.5 Representative Sample Areas* in combination with other components of the conservation areas network* comprise a minimum 10% area of the Management Unit*.
Note: SLIMF owner or group scheme can meet set-aside requirements outside the group, if there are insufficient or no representative samples areas within the MU, and under the following conditions:
• The MU is smaller than 50 ha;
• The Organization shall identify rare and threatened species and their habitats in the MU. When they exist although are insufficient in size, measures for their survival and viability shall be identified and put in place.
• The outside area is in the same forest landscape. For auditing purposes landscape is defined as the quaternary water catchment area.
• Sites to be conserved outside of the MU are representative samples of existing ecosystems.
• The outside area is not commercially harvested and is under a legal protection status, OR there is a binding contract between the Organization and the owner of the outside area to:
o Protect the area in its natural stage;
o Mark the boundaries of the area in the field and on maps;
o Allow certification bodies to access area for inspection.</t>
  </si>
  <si>
    <t>6.6.2 Where past management has eliminated plant communities or habitat features*, man-agement activities aimed at re-establishing such habitats* are implemented.</t>
  </si>
  <si>
    <t>6.6.5 Mechanisms for wildlife protection* are in place: Applicable national and/or international regulations on protection*, hunting and trade in animal species or parts (trophies) shall* be known and complied with.</t>
  </si>
  <si>
    <t>6.6.6 Effective mitigation measures are in place to ensure that workers* are not involved in illegal hunting trapping or collecting of bush meat or wild fish.</t>
  </si>
  <si>
    <t>6.7.1 Protection* measures are implemented to protect* natural watercourses*, water bodies*, riparian zones* and their connectivity*, including water quantity and water quality.</t>
  </si>
  <si>
    <t>6.7.2 Where implemented protection* measures do not protect* watercourses*, water bodies*, riparian zones* and their connectivity*, water quantity or water quality from impacts of forest* manage-ment, restoration activities are implemented.</t>
  </si>
  <si>
    <t>6.7.3 Where natural watercourses, water bodies*, riparian zones* and their connectivity*, water quantity or water quality have been damaged by past activities on land and water by The Organization*, restoration activities* are implemented.</t>
  </si>
  <si>
    <t>6.7.4 Where continued degradation exists to watercourses*, water bodies*, water quantity and water quality caused by previous managers and the activities of third parties, measures are implemented that prevent or mitigate this degradation.</t>
  </si>
  <si>
    <t>6.8.1 A varying mosaic of species, sizes, ages, spatial scales* and regeneration* cycles is maintained appropriate to the landscape*.</t>
  </si>
  <si>
    <t>6.8.2 The mosaic of species, sizes, ages, spatial scales* and regeneration* cycles is restored* where it has not been maintained appropriate to the landscape*.</t>
  </si>
  <si>
    <t>6.9.1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2. Will produce clear, substantial, additional, secure, long-term* conservation* benefits in the Man-agement Unit*; and
3. Does not damage or threaten High Conservation Values* or any sites or resources necessary to maintain or enhance those High Conservation Values*.</t>
  </si>
  <si>
    <t>6.10.1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</si>
  <si>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7.1.1 Policies (vision and values) that contribute to meeting the requirements of this standard are defined.</t>
  </si>
  <si>
    <t>7.1.2 Specific, operational management objectives* that address the requirements of this standard are defined.</t>
  </si>
  <si>
    <t>7.1.3 Summaries of the defined policies and management objectives* are included in the man-agement plan* and publicly available.</t>
  </si>
  <si>
    <t>7.2.1 The management plan* includes management actions, procedures, strategies and measures to achieve the management objectives*.</t>
  </si>
  <si>
    <t>7.2.2 The management plan* addresses the elements listed in Annex D, and is implemented.</t>
  </si>
  <si>
    <t>7.3.1 Verifiable targets*, and the frequency with which they are assessed, are established for monitoring the progress towards each management objective*.</t>
  </si>
  <si>
    <t>7.4.1 The management plan* is revised and updated periodically consistent with Annex F to incorporate:
1. Monitoring results, including results of certification audits;
2. Evaluation results;
3. Stakeholder engagement* results;
4. New scientific and technical information; and
5. Changing environmental, social, or economic circumstances.</t>
  </si>
  <si>
    <t>7.5.1 A summary of the management plan* in a format comprehensible to stakeholders, includ-ing maps and excluding confidential information*, is made publicly available* at no cost.</t>
  </si>
  <si>
    <t>7.5.2 Relevant components of the management plan*, excluding confidential information*, are available to affected stakeholders* on request at the actual costs of reproduction and handling.</t>
  </si>
  <si>
    <t>7.6.1 Culturally appropriate* engagement* is used to ensure that affected stakeholders* are proactively and transparently engaged in the following processes:
1. Dispute* resolution processes (Criterion* 1.6, Criterion* 2.6, Criterion*: 4.6);
Note: not applicable for SLIMFs, only for SLIMFs groups.
2. Definition of living wages* (Criterion* 2.4);
3. Identification of rights (Criterion* 3.1, Criterion* 4.1), sites (Criterion* 3.5, Criterion* 4.7) and im-pacts (Criterion* 4.5);
4. Local communities’* socio-economic development activities (Criterion* 4.4); and
5. High Conservation Value* assessment, management and monitoring* (Criterion* 9.1, Criterion* 9.2, Criterion* 9.4).</t>
  </si>
  <si>
    <t>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t>
  </si>
  <si>
    <t>7.6.3 Affected stakeholders* are provided with an opportunity for culturally appropriate* en-gagement* in monitoring and planning processes of management activities that affect their interests.</t>
  </si>
  <si>
    <t>7.6.4 On request, interested stakeholders* are provided with an opportunity for engagement* in monitoring and planning processes of management activities that affect their interests.</t>
  </si>
  <si>
    <t>8.1.1 Procedures are documented and executed for monitoring the implementation of the management plan* including its policies and management objectives* and achievement of verifiable targets*.</t>
  </si>
  <si>
    <t>8.2.3 If monitoring results show non-conformities with the FSC Standard then management objectives*, verifiable targets* and/or management activities are revised.</t>
  </si>
  <si>
    <t>8.3.1 Adaptive management* procedures are implemented so that monitoring results feed into periodic updates to the planning process and the resulting management plan*.</t>
  </si>
  <si>
    <t>8.3.2 If monitoring* results show non-conformities with the FSC Standard then management objectives*, verifiable targets* and/or management activities are revised.</t>
  </si>
  <si>
    <t>8.4.1 A summary of the monitoring results consistent with Annex E, in a format comprehensible to stakeholders, including maps and excluding confidential information*, is made publicly available* at no cost.</t>
  </si>
  <si>
    <t>8.5.1 A system is implemented to track and trace all products that are marketed as FSC certified.</t>
  </si>
  <si>
    <t>8.5.2 Information about all products sold is compiled and documented, including:
1. Common and scientific species names and trade name;
2. Product name or description;
3. Volume (or quantity) of product;
4. Information to trace the material to the source-of-origin logging block;
5. Logging date;
6. If basic processing activities take place in the forest, the date and the volume produced; and
7. Whether or not the material was sold as FSC certified.</t>
  </si>
  <si>
    <t>8.5.3 Sales invoices or similar documentation are kept for a minimum of five years for all prod-ucts sold with an FSC claim, and identify, at a minimum, the following information:
1. Name and address of purchaser;
2. The date of sale;
3. Common name, trade name and scientific species name;
4. Product description;
5. The volume (or quantity) sold;
6. Certificate code; and
7. The FSC Claim “FSC 100%”, identifying products sold as FSC certified.</t>
  </si>
  <si>
    <t>9.1.1 An assessment is completed using Best Available Information* that records the location and status of High Conservation Value* Categories 1-6, as defined in Criterion* 9.1, the High Conserva-tion Value Areas* they rely upon (Annex F), and their condition.</t>
  </si>
  <si>
    <t>9.1.2 The assessment uses results from culturally appropriate* engagement* (Annex F) with affected* and interested stakeholders* with an interest in the conservation* of the High Conservation Values*.</t>
  </si>
  <si>
    <t>9.2.1 Threats to High Conservation Values* are identified using Best Available Information* (Annex F).</t>
  </si>
  <si>
    <t>9.2.2 Management strategies and actions are developed to maintain and/or enhance the identi-fied High Conservation Values* and to maintain associated High Conservation Value Areas* (Annex F) prior to implementing potentially harmful management activities.</t>
  </si>
  <si>
    <t>9.2.3 Affected* and interested stakeholders* and experts are engaged in the development of management strategies and actions to maintain and/or enhance the identified High Conservation Values*.</t>
  </si>
  <si>
    <t>9.3.1 The High Conservation Values*, and the High Conservation Value Areas* on which they depend, are maintained and/or enhanced, including by implementing the strategies developed (Annex F).</t>
  </si>
  <si>
    <t>9.3.2 The strategies and actions prevent damage and avoid risks* to High Conservation Values*, even when the scientific information is incomplete or inconclusive, and when the vulnerability and sensitivity of High Conservation Values* are uncertain.</t>
  </si>
  <si>
    <t>9.3.3 Activities that harm High Conservation Values* cease immediately and actions are taken to restore* and protect* the High Conservation Values*.</t>
  </si>
  <si>
    <t>9.4.1 A program of periodic monitoring (Annex F) assesses:
1. Implementation of strategies;
2. The status of High Conservation Values* including High Conservation Value Areas* on which they depend; and
3. The effectiveness of the management strategies and actions for the protection* of High Conservation Values* to fully maintain and/or enhance the High Conservation Values*.</t>
  </si>
  <si>
    <t>9.4.2 The monitoring program includes engagement* with affected* and interested stakeholders* and experts.</t>
  </si>
  <si>
    <t>9.4.3 The monitoring program has sufficient scope, detail and frequency to detect changes in High Conservation Values*, relative to the initial assessment and status identified for each High Conservation Value*.</t>
  </si>
  <si>
    <t>9.4.4 Management strategies and actions are adapted when monitoring or other new information shows that these strategies and actions are insufficient to ensure the maintenance and/or enhancement of High Conservation Values*.</t>
  </si>
  <si>
    <t>10.1.1 Harvested sites are regenerated* in a timely manner* that:
1. Protects affected environmental values*; and
2. Is suitable to recover overall pre-harvest* or natural forest* composition and structure.</t>
  </si>
  <si>
    <t>10.1.2 Regeneration* activities are implemented in such a manner that:
1. Forest* plantations are maintained (no change of land use), using tree species which are well adapted to the site conditions;
2. Natural forests* are maintained by favouring natural regeneration; or
3. Degraded natural forests* are improved by natural regeneration* and enrichment planting with native tree species.</t>
  </si>
  <si>
    <t>10.2.1 Species chosen for regeneration* are ecologically well adapted to the site, are native species* and are of local provenance, unless clear and convincing justification is provided for using non-local genotypes* or non-native species*.</t>
  </si>
  <si>
    <t>10.2.2 Species chosen for regeneration* are consistent with the regeneration* objectives* and with the management objectives*.</t>
  </si>
  <si>
    <t>10.3.1 Alien species* are used only when direct experience and/or the results of scientific research demonstrate that invasive impacts can be controlled.</t>
  </si>
  <si>
    <t>10.3.3 The spread of invasive species* introduced by The Organization* is controlled.</t>
  </si>
  <si>
    <t>10.3.4 Management activities are implemented, preferably in cooperation with separate regulatory bodies where these exist, with an aim to control the invasive impacts of alien species* that were not introduced by The Organization*.</t>
  </si>
  <si>
    <t>10.4.1 Genetically modified organisms* are not used.</t>
  </si>
  <si>
    <t>10.6.1 The use of chemical fertilizers* is minimized or avoided.</t>
  </si>
  <si>
    <t>10.6.2 When chemical fertilizers* are used, their ecological and economic benefits are equal to or higher than those of silvicultural systems that do not require chemical fertilizers*.</t>
  </si>
  <si>
    <t>10.6.3 When chemical fertilizers* are used, their types, rates, frequencies and site of application are documented.</t>
  </si>
  <si>
    <t>10.6.4 When chemical fertilizers* are used, environmental values* are protected, including through implementation of measures to prevent damage.</t>
  </si>
  <si>
    <t>10.6.5 Damage to environmental values* resulting from chemical fertilizer* use is mitigated or repaired*.</t>
  </si>
  <si>
    <t>10.7.1 Integrated pest management, including selection of silviculture* systems, is used to avoid, or aim to eliminate, the frequency, extent and amount of chemical pesticide* applications, and result in non-use of, or overall reductions in, applications.</t>
  </si>
  <si>
    <t>10.7.4 The use of pesticides* complies with the ILO document “Safety in the use of chemicals at work” regarding requirements for the transport, storage, handling, application and emergency procedures for clean-up following accidental spillages.</t>
  </si>
  <si>
    <t>10.7.7 When pesticides* are used:
1. The selected pesticide* application method, timing and pattern of use offers the least risk* to humans and non-target species; and
2. Objective evidence demonstrates that the pesticide* is the only effective, practical and cost-effective way to control the pest.</t>
  </si>
  <si>
    <t>10.8.1 The use of biological control agents* is minimized, monitored and controlled.</t>
  </si>
  <si>
    <t>10.8.2 Use of biological control agents* complies with internationally accepted scientific protocols*.</t>
  </si>
  <si>
    <t>10.8.4 Damage to environmental values* caused by the use of biological control agents* is prevented, mitigated and/or repaired* where damage occurs.</t>
  </si>
  <si>
    <t>10.9.1 Potential negative impacts of natural hazards* on infrastructure*, forest* resources and communities in the Management Unit* are assessed.</t>
  </si>
  <si>
    <t>10.10.1 Development, maintenance and use of infrastructure*, as well as transport activities, are managed to protect* environmental values* identified in Criterion* 6.1.</t>
  </si>
  <si>
    <t>10.10.2 Silviculture* activities are managed to ensure protection* of the environmental values* identified in Criterion* 6.1.</t>
  </si>
  <si>
    <t>10.10.3 Disturbance or damage to watercourses*, water bodies*, soils, rare* and threatened species*, habitats*, ecosystems* and landscape values* are prevented, mitigated and/or repaired* in a timely manner*, and management activities modified to prevent further damage.</t>
  </si>
  <si>
    <t>10.11.1 Harvesting and extraction practices for timber and non-timber forest products* are implemented in a manner that conserves environmental values* as identified in Criterion* 6.1.</t>
  </si>
  <si>
    <t>10.11.3 Sufficient amounts of dead and decaying biomass and forest* structure are retained to conserve environmental values*.</t>
  </si>
  <si>
    <t>10.11.4 Harvesting practices avoid damage to standing residual trees, residual woody debris on the ground and other environmental values*.</t>
  </si>
  <si>
    <t>10.12.1 Collection, clean-up and transportation of all waste materials* is done in an environ-mentally appropriate way that conserves environmental values* as identified in Criterion* 6.1.</t>
  </si>
  <si>
    <t>10.12.2 Disposal of all waste materials* is done in an environmentally appropriate way that conserves environmental values*.</t>
  </si>
  <si>
    <t>What is the implication on the criterion level?</t>
  </si>
  <si>
    <t>What do you think of the character of the respective annex to be guiding or mandatory?</t>
  </si>
  <si>
    <t>3.4.1 The rights, customs and culture of Ethnic Peoples* as defined in UNDRIP and ILO Convention 169 are not violated by The Organization*.</t>
  </si>
  <si>
    <t>4.1.5 Through culturally appropriate* engagement* with the local communities* identified in 4.1.1, areas where rights are contested between local communities*, governments and/or others are documented and/or mapped.</t>
  </si>
  <si>
    <t>8.2.1 The social and environmental impacts of management activities are monitored* consistent with Annex G.</t>
  </si>
  <si>
    <t>4.6.3 An up to date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t>
  </si>
  <si>
    <t>EXAMPLES in yellow, to be removed, when filling in the field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</si>
</sst>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8" x14ac:knownFonts="1">
    <font>
      <sz val="11"/>
      <color theme="1"/>
      <name val="Calibri"/>
      <family val="2"/>
      <scheme val="minor"/>
    </font>
    <font>
      <b/>
      <sz val="11"/>
      <color theme="1"/>
      <name val="Calibri"/>
      <family val="2"/>
      <scheme val="minor"/>
    </font>
    <font>
      <i/>
      <sz val="11"/>
      <color theme="1"/>
      <name val="Calibri"/>
      <family val="2"/>
      <scheme val="minor"/>
    </font>
    <font>
      <b/>
      <i/>
      <sz val="14"/>
      <color theme="1"/>
      <name val="Calibri"/>
      <family val="2"/>
      <scheme val="minor"/>
    </font>
    <font>
      <u/>
      <sz val="11"/>
      <color theme="10"/>
      <name val="Calibri"/>
      <family val="2"/>
      <scheme val="minor"/>
    </font>
    <font>
      <i/>
      <sz val="11"/>
      <name val="Calibri"/>
      <family val="2"/>
      <scheme val="minor"/>
    </font>
    <font>
      <b/>
      <sz val="10"/>
      <color theme="0"/>
      <name val="Arial"/>
      <family val="2"/>
    </font>
    <font>
      <b/>
      <sz val="10"/>
      <color theme="0"/>
      <name val="Arial"/>
    </font>
    <font>
      <sz val="10"/>
      <color theme="1"/>
      <name val="Arial"/>
      <family val="2"/>
    </font>
    <font>
      <b/>
      <sz val="10"/>
      <color theme="1"/>
      <name val="Arial"/>
      <family val="2"/>
    </font>
    <font>
      <sz val="10"/>
      <color theme="1"/>
      <name val="Arial"/>
    </font>
    <font>
      <i/>
      <sz val="10"/>
      <color theme="1"/>
      <name val="Arial"/>
      <family val="2"/>
    </font>
    <font>
      <b/>
      <i/>
      <sz val="10"/>
      <color rgb="FFFFFF00"/>
      <name val="Arial"/>
      <family val="2"/>
    </font>
    <font>
      <b/>
      <sz val="20"/>
      <color theme="1"/>
      <name val="Calibri"/>
      <family val="2"/>
      <scheme val="minor"/>
    </font>
    <font>
      <i/>
      <sz val="10"/>
      <color rgb="FFFFFF00"/>
      <name val="Arial"/>
      <family val="2"/>
    </font>
    <font>
      <sz val="11"/>
      <color rgb="FFFFFF00"/>
      <name val="Calibri"/>
      <family val="2"/>
      <scheme val="minor"/>
    </font>
    <font>
      <b/>
      <sz val="11"/>
      <color rgb="FFFFFF00"/>
      <name val="Calibri"/>
      <family val="2"/>
      <scheme val="minor"/>
    </font>
    <font>
      <b/>
      <sz val="20"/>
      <color theme="1"/>
      <name val="Arial"/>
      <family val="2"/>
    </font>
    <font>
      <sz val="11"/>
      <color theme="1"/>
      <name val="Arial"/>
      <family val="2"/>
    </font>
    <font>
      <b/>
      <sz val="11"/>
      <color theme="1"/>
      <name val="Arial"/>
      <family val="2"/>
    </font>
    <font>
      <sz val="11"/>
      <color theme="1"/>
      <name val="Calibri"/>
      <family val="2"/>
      <scheme val="minor"/>
    </font>
    <font>
      <b/>
      <i/>
      <sz val="11"/>
      <color theme="1"/>
      <name val="Calibri"/>
      <family val="2"/>
      <scheme val="minor"/>
    </font>
    <font>
      <sz val="8"/>
      <name val="Calibri"/>
      <family val="2"/>
      <scheme val="minor"/>
    </font>
    <font>
      <i/>
      <sz val="11"/>
      <color theme="6" tint="-0.249977111117893"/>
      <name val="Calibri"/>
      <family val="2"/>
      <scheme val="minor"/>
    </font>
    <font>
      <i/>
      <sz val="11"/>
      <color theme="2" tint="-0.499984740745262"/>
      <name val="Calibri"/>
      <family val="2"/>
      <scheme val="minor"/>
    </font>
    <font>
      <i/>
      <sz val="11"/>
      <color rgb="FFFF0000"/>
      <name val="Calibri"/>
      <family val="2"/>
      <scheme val="minor"/>
    </font>
    <font>
      <b/>
      <sz val="12"/>
      <color theme="1"/>
      <name val="Calibri"/>
      <family val="2"/>
      <scheme val="minor"/>
    </font>
    <font>
      <b/>
      <i/>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499984740745262"/>
        <bgColor theme="1"/>
      </patternFill>
    </fill>
    <fill>
      <patternFill patternType="solid">
        <fgColor theme="9" tint="0.79998168889431442"/>
        <bgColor theme="0" tint="-0.14999847407452621"/>
      </patternFill>
    </fill>
    <fill>
      <patternFill patternType="solid">
        <fgColor theme="9" tint="0.59999389629810485"/>
        <bgColor theme="0" tint="-0.14999847407452621"/>
      </patternFill>
    </fill>
    <fill>
      <patternFill patternType="solid">
        <fgColor theme="9" tint="-0.249977111117893"/>
        <bgColor indexed="64"/>
      </patternFill>
    </fill>
    <fill>
      <patternFill patternType="solid">
        <fgColor theme="9" tint="-0.499984740745262"/>
        <bgColor indexed="64"/>
      </patternFill>
    </fill>
    <fill>
      <patternFill patternType="solid">
        <fgColor theme="0"/>
        <bgColor theme="0" tint="-0.14999847407452621"/>
      </patternFill>
    </fill>
    <fill>
      <patternFill patternType="solid">
        <fgColor theme="0"/>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0" fontId="4" fillId="0" borderId="0" applyNumberFormat="0" applyFill="0" applyBorder="0" applyAlignment="0" applyProtection="0"/>
    <xf numFmtId="43" fontId="20" fillId="0" borderId="0" applyFont="0" applyFill="0" applyBorder="0" applyAlignment="0" applyProtection="0"/>
  </cellStyleXfs>
  <cellXfs count="435">
    <xf numFmtId="0" fontId="0" fillId="0" borderId="0" xfId="0"/>
    <xf numFmtId="0" fontId="0" fillId="0" borderId="9" xfId="0" applyBorder="1" applyAlignment="1">
      <alignment vertical="top" wrapText="1"/>
    </xf>
    <xf numFmtId="0" fontId="0" fillId="0" borderId="0" xfId="0" applyAlignment="1">
      <alignment horizontal="left" vertical="center"/>
    </xf>
    <xf numFmtId="0" fontId="2" fillId="0" borderId="12" xfId="0" applyFont="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2" fillId="0" borderId="15" xfId="0" applyFont="1" applyBorder="1" applyAlignment="1">
      <alignment horizontal="left" vertical="center"/>
    </xf>
    <xf numFmtId="0" fontId="2" fillId="0" borderId="27" xfId="0" applyFont="1" applyBorder="1" applyAlignment="1">
      <alignment horizontal="left" vertical="center"/>
    </xf>
    <xf numFmtId="0" fontId="0" fillId="0" borderId="15" xfId="0" applyBorder="1" applyAlignment="1">
      <alignment horizontal="left" vertical="center"/>
    </xf>
    <xf numFmtId="0" fontId="0" fillId="0" borderId="0" xfId="0" applyAlignment="1">
      <alignment horizontal="center"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23"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0" fillId="0" borderId="37"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2" xfId="0" applyBorder="1"/>
    <xf numFmtId="0" fontId="8" fillId="0" borderId="2" xfId="0" applyFont="1" applyBorder="1" applyAlignment="1">
      <alignment horizontal="left" vertical="center" wrapText="1"/>
    </xf>
    <xf numFmtId="0" fontId="0" fillId="0" borderId="9" xfId="0" applyBorder="1"/>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7" fillId="4" borderId="2"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2" fillId="4" borderId="12" xfId="0" applyFont="1" applyFill="1" applyBorder="1" applyAlignment="1">
      <alignment horizontal="center" vertical="center" wrapText="1"/>
    </xf>
    <xf numFmtId="0" fontId="8" fillId="0" borderId="14" xfId="0" applyFont="1" applyBorder="1" applyAlignment="1">
      <alignment horizontal="left" vertical="center" wrapText="1"/>
    </xf>
    <xf numFmtId="0" fontId="11" fillId="0" borderId="14" xfId="0" applyFont="1" applyBorder="1" applyAlignment="1">
      <alignment horizontal="left" vertical="center" wrapText="1"/>
    </xf>
    <xf numFmtId="0" fontId="10" fillId="0" borderId="14" xfId="0" applyFont="1" applyBorder="1" applyAlignment="1">
      <alignment horizontal="left" vertical="center" wrapText="1"/>
    </xf>
    <xf numFmtId="0" fontId="10" fillId="0" borderId="42" xfId="0" applyFont="1" applyBorder="1" applyAlignment="1">
      <alignment horizontal="left" vertical="center" wrapText="1"/>
    </xf>
    <xf numFmtId="0" fontId="10" fillId="0" borderId="28" xfId="0" applyFont="1" applyBorder="1" applyAlignment="1">
      <alignment horizontal="left" vertical="center" wrapText="1"/>
    </xf>
    <xf numFmtId="0" fontId="8" fillId="0" borderId="18" xfId="0" applyFont="1" applyBorder="1" applyAlignment="1">
      <alignment horizontal="left" vertical="center" wrapText="1"/>
    </xf>
    <xf numFmtId="0" fontId="9" fillId="6" borderId="2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left" vertical="center" wrapText="1"/>
    </xf>
    <xf numFmtId="0" fontId="8" fillId="0" borderId="17" xfId="0" applyFont="1" applyBorder="1" applyAlignment="1">
      <alignment horizontal="left" vertical="center" wrapText="1"/>
    </xf>
    <xf numFmtId="0" fontId="0" fillId="0" borderId="8" xfId="0" applyBorder="1" applyAlignment="1">
      <alignment vertical="top" wrapText="1"/>
    </xf>
    <xf numFmtId="0" fontId="8" fillId="0" borderId="40" xfId="0" applyFont="1" applyBorder="1" applyAlignment="1">
      <alignment horizontal="right" vertical="center" wrapText="1"/>
    </xf>
    <xf numFmtId="0" fontId="8" fillId="0" borderId="27" xfId="0" applyFont="1" applyBorder="1" applyAlignment="1">
      <alignment horizontal="right" vertical="center" wrapText="1"/>
    </xf>
    <xf numFmtId="0" fontId="14" fillId="7" borderId="22"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0" fillId="0" borderId="39" xfId="0" applyBorder="1"/>
    <xf numFmtId="0" fontId="0" fillId="0" borderId="28" xfId="0" applyBorder="1"/>
    <xf numFmtId="0" fontId="0" fillId="0" borderId="42" xfId="0" applyBorder="1"/>
    <xf numFmtId="0" fontId="0" fillId="0" borderId="34" xfId="0" applyBorder="1"/>
    <xf numFmtId="0" fontId="9" fillId="5" borderId="2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5" borderId="41" xfId="0" applyFont="1" applyFill="1" applyBorder="1" applyAlignment="1">
      <alignment horizontal="left" vertical="center" wrapText="1"/>
    </xf>
    <xf numFmtId="0" fontId="8" fillId="5" borderId="41"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1" fillId="5" borderId="41" xfId="0" applyFont="1" applyFill="1" applyBorder="1" applyAlignment="1">
      <alignment horizontal="left" vertical="center" wrapText="1"/>
    </xf>
    <xf numFmtId="0" fontId="1" fillId="0" borderId="39" xfId="0" applyFont="1" applyBorder="1"/>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 fillId="0" borderId="2" xfId="0" applyFont="1" applyBorder="1"/>
    <xf numFmtId="0" fontId="15" fillId="8" borderId="30" xfId="0" applyFont="1" applyFill="1" applyBorder="1" applyAlignment="1">
      <alignment horizontal="left" vertical="center"/>
    </xf>
    <xf numFmtId="0" fontId="15" fillId="8" borderId="27" xfId="0" applyFont="1" applyFill="1" applyBorder="1" applyAlignment="1">
      <alignment horizontal="left" vertical="center"/>
    </xf>
    <xf numFmtId="0" fontId="6" fillId="4"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9" fillId="0" borderId="39" xfId="0" applyFont="1" applyBorder="1" applyAlignment="1">
      <alignment horizontal="left" vertical="center" wrapText="1"/>
    </xf>
    <xf numFmtId="0" fontId="8" fillId="0" borderId="28" xfId="0" applyFont="1" applyBorder="1" applyAlignment="1">
      <alignment horizontal="left" vertical="center" wrapText="1"/>
    </xf>
    <xf numFmtId="0" fontId="8" fillId="0" borderId="39" xfId="0" applyFont="1" applyBorder="1" applyAlignment="1">
      <alignment horizontal="left" vertical="center" wrapText="1"/>
    </xf>
    <xf numFmtId="0" fontId="8" fillId="0" borderId="42" xfId="0" applyFont="1" applyBorder="1" applyAlignment="1">
      <alignment horizontal="left" vertical="center" wrapText="1"/>
    </xf>
    <xf numFmtId="0" fontId="11" fillId="0" borderId="42" xfId="0" applyFont="1" applyBorder="1" applyAlignment="1">
      <alignment horizontal="left" vertical="center" wrapText="1"/>
    </xf>
    <xf numFmtId="0" fontId="8" fillId="0" borderId="34" xfId="0" applyFont="1" applyBorder="1" applyAlignment="1">
      <alignment horizontal="left" vertical="center" wrapText="1"/>
    </xf>
    <xf numFmtId="0" fontId="18" fillId="0" borderId="9" xfId="0" applyFont="1" applyBorder="1"/>
    <xf numFmtId="0" fontId="18" fillId="0" borderId="2" xfId="0" applyFont="1" applyBorder="1"/>
    <xf numFmtId="0" fontId="19" fillId="0" borderId="39" xfId="0" applyFont="1" applyBorder="1"/>
    <xf numFmtId="0" fontId="18" fillId="0" borderId="28" xfId="0" applyFont="1" applyBorder="1"/>
    <xf numFmtId="0" fontId="18" fillId="0" borderId="39" xfId="0" applyFont="1" applyBorder="1"/>
    <xf numFmtId="0" fontId="18" fillId="0" borderId="42" xfId="0" applyFont="1" applyBorder="1"/>
    <xf numFmtId="0" fontId="18" fillId="0" borderId="34" xfId="0" applyFont="1" applyBorder="1"/>
    <xf numFmtId="0" fontId="18" fillId="0" borderId="8" xfId="0" applyFont="1" applyBorder="1" applyAlignment="1">
      <alignment vertical="top" wrapText="1"/>
    </xf>
    <xf numFmtId="0" fontId="18" fillId="0" borderId="9" xfId="0" applyFont="1" applyBorder="1" applyAlignment="1">
      <alignment vertical="top" wrapText="1"/>
    </xf>
    <xf numFmtId="0" fontId="19" fillId="0" borderId="2" xfId="0" applyFont="1" applyBorder="1"/>
    <xf numFmtId="0" fontId="8" fillId="0" borderId="35" xfId="0" applyFont="1" applyBorder="1" applyAlignment="1">
      <alignment vertical="top" wrapText="1"/>
    </xf>
    <xf numFmtId="0" fontId="8" fillId="0" borderId="36" xfId="0" applyFont="1" applyBorder="1" applyAlignment="1">
      <alignment vertical="top" wrapText="1"/>
    </xf>
    <xf numFmtId="0" fontId="18" fillId="0" borderId="9" xfId="0" applyFont="1" applyBorder="1" applyAlignment="1">
      <alignment vertical="center"/>
    </xf>
    <xf numFmtId="0" fontId="18" fillId="0" borderId="2" xfId="0" applyFont="1" applyBorder="1" applyAlignment="1">
      <alignment vertical="center"/>
    </xf>
    <xf numFmtId="0" fontId="9" fillId="5" borderId="40" xfId="0" applyFont="1" applyFill="1" applyBorder="1" applyAlignment="1">
      <alignment horizontal="center" vertical="center" wrapText="1"/>
    </xf>
    <xf numFmtId="0" fontId="9" fillId="3" borderId="27"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9" fillId="6" borderId="50" xfId="0" applyFont="1" applyFill="1" applyBorder="1" applyAlignment="1">
      <alignment horizontal="left" vertical="center" wrapText="1"/>
    </xf>
    <xf numFmtId="0" fontId="8" fillId="6" borderId="2" xfId="0" applyFont="1" applyFill="1" applyBorder="1" applyAlignment="1">
      <alignment vertical="center" wrapText="1"/>
    </xf>
    <xf numFmtId="0" fontId="9" fillId="0" borderId="12" xfId="0" applyFont="1" applyBorder="1" applyAlignment="1">
      <alignment horizontal="left" vertical="center" wrapText="1"/>
    </xf>
    <xf numFmtId="0" fontId="8" fillId="0" borderId="31" xfId="0" applyFont="1" applyBorder="1" applyAlignment="1">
      <alignment horizontal="left" vertical="center" wrapText="1"/>
    </xf>
    <xf numFmtId="0" fontId="14" fillId="7" borderId="56" xfId="0" applyFont="1" applyFill="1" applyBorder="1" applyAlignment="1">
      <alignment horizontal="left" vertical="center" wrapText="1"/>
    </xf>
    <xf numFmtId="0" fontId="14" fillId="7" borderId="57" xfId="0" applyFont="1" applyFill="1" applyBorder="1" applyAlignment="1">
      <alignment horizontal="left" vertical="center" wrapText="1"/>
    </xf>
    <xf numFmtId="0" fontId="6"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9" fillId="6" borderId="9" xfId="0" applyFont="1" applyFill="1" applyBorder="1" applyAlignment="1">
      <alignment horizontal="left" vertical="center" wrapText="1"/>
    </xf>
    <xf numFmtId="0" fontId="18" fillId="0" borderId="31" xfId="0" applyFont="1" applyBorder="1"/>
    <xf numFmtId="0" fontId="9" fillId="5" borderId="30" xfId="0" applyFont="1" applyFill="1" applyBorder="1" applyAlignment="1">
      <alignment horizontal="left" vertical="center" wrapText="1"/>
    </xf>
    <xf numFmtId="0" fontId="8" fillId="0" borderId="9" xfId="0" applyFont="1" applyBorder="1" applyAlignment="1">
      <alignment horizontal="left" vertical="center" wrapText="1"/>
    </xf>
    <xf numFmtId="0" fontId="9" fillId="5" borderId="30" xfId="0" applyFont="1" applyFill="1" applyBorder="1" applyAlignment="1">
      <alignment horizontal="center" vertical="center" wrapText="1"/>
    </xf>
    <xf numFmtId="0" fontId="8" fillId="5" borderId="51" xfId="0" applyFont="1" applyFill="1" applyBorder="1" applyAlignment="1">
      <alignment horizontal="left" vertical="center" wrapText="1"/>
    </xf>
    <xf numFmtId="0" fontId="8" fillId="0" borderId="38" xfId="0" applyFont="1" applyBorder="1" applyAlignment="1">
      <alignment horizontal="left" vertical="center" wrapText="1"/>
    </xf>
    <xf numFmtId="0" fontId="9" fillId="5" borderId="1" xfId="0" applyFont="1" applyFill="1" applyBorder="1" applyAlignment="1">
      <alignment horizontal="left" vertical="center" wrapText="1"/>
    </xf>
    <xf numFmtId="0" fontId="8" fillId="0" borderId="58" xfId="0" applyFont="1" applyBorder="1" applyAlignment="1">
      <alignment horizontal="left" vertical="center" wrapText="1"/>
    </xf>
    <xf numFmtId="0" fontId="9" fillId="0" borderId="19"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11" fillId="0" borderId="5" xfId="0" applyFont="1" applyBorder="1" applyAlignment="1">
      <alignment horizontal="left" vertical="center" wrapText="1"/>
    </xf>
    <xf numFmtId="0" fontId="8" fillId="0" borderId="16" xfId="0" applyFont="1" applyBorder="1" applyAlignment="1">
      <alignment horizontal="left" vertical="center" wrapText="1"/>
    </xf>
    <xf numFmtId="0" fontId="8" fillId="0" borderId="19" xfId="0" applyFont="1" applyBorder="1" applyAlignment="1">
      <alignment horizontal="right" vertical="center" wrapText="1"/>
    </xf>
    <xf numFmtId="0" fontId="8" fillId="0" borderId="16" xfId="0" applyFont="1" applyBorder="1" applyAlignment="1">
      <alignment horizontal="right" vertical="center" wrapText="1"/>
    </xf>
    <xf numFmtId="0" fontId="18" fillId="0" borderId="1" xfId="0" applyFont="1" applyBorder="1" applyAlignment="1">
      <alignment vertical="top" wrapText="1"/>
    </xf>
    <xf numFmtId="0" fontId="18" fillId="0" borderId="3" xfId="0" applyFont="1" applyBorder="1"/>
    <xf numFmtId="0" fontId="8" fillId="3" borderId="60" xfId="0" applyFont="1" applyFill="1" applyBorder="1" applyAlignment="1">
      <alignment horizontal="left" vertical="center" wrapText="1"/>
    </xf>
    <xf numFmtId="0" fontId="8" fillId="3" borderId="61"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8" fillId="3" borderId="62"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18" fillId="0" borderId="12" xfId="0" applyFont="1" applyBorder="1"/>
    <xf numFmtId="0" fontId="9" fillId="5" borderId="63" xfId="0" applyFont="1" applyFill="1" applyBorder="1" applyAlignment="1">
      <alignment horizontal="left" vertical="center" wrapText="1"/>
    </xf>
    <xf numFmtId="0" fontId="9" fillId="0" borderId="55" xfId="0" applyFont="1" applyBorder="1" applyAlignment="1">
      <alignment horizontal="left" vertical="center" wrapText="1"/>
    </xf>
    <xf numFmtId="0" fontId="9" fillId="0" borderId="54" xfId="0" applyFont="1" applyBorder="1" applyAlignment="1">
      <alignment horizontal="left" vertical="center" wrapText="1"/>
    </xf>
    <xf numFmtId="0" fontId="18" fillId="0" borderId="30" xfId="0" applyFont="1" applyBorder="1"/>
    <xf numFmtId="0" fontId="18" fillId="0" borderId="27" xfId="0" applyFont="1" applyBorder="1"/>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9" fillId="3" borderId="43"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9" fillId="9" borderId="20" xfId="0" applyFont="1" applyFill="1" applyBorder="1" applyAlignment="1">
      <alignment horizontal="left" vertical="center" wrapText="1"/>
    </xf>
    <xf numFmtId="0" fontId="11" fillId="9" borderId="2" xfId="0" applyFont="1" applyFill="1" applyBorder="1" applyAlignment="1">
      <alignment vertical="center" wrapText="1"/>
    </xf>
    <xf numFmtId="0" fontId="11" fillId="9" borderId="18" xfId="0" applyFont="1" applyFill="1" applyBorder="1" applyAlignment="1">
      <alignment vertical="center" wrapText="1"/>
    </xf>
    <xf numFmtId="0" fontId="11" fillId="9" borderId="3" xfId="0" applyFont="1" applyFill="1" applyBorder="1" applyAlignment="1">
      <alignment horizontal="left" vertical="center" wrapText="1"/>
    </xf>
    <xf numFmtId="0" fontId="8" fillId="9" borderId="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38" xfId="0" applyFont="1" applyFill="1" applyBorder="1" applyAlignment="1">
      <alignment horizontal="left" vertical="center" wrapText="1"/>
    </xf>
    <xf numFmtId="0" fontId="11" fillId="5" borderId="41" xfId="0" applyFont="1" applyFill="1" applyBorder="1" applyAlignment="1">
      <alignment vertical="center" wrapText="1"/>
    </xf>
    <xf numFmtId="0" fontId="8" fillId="10" borderId="1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11" fillId="5" borderId="51" xfId="0" applyFont="1" applyFill="1" applyBorder="1" applyAlignment="1">
      <alignment vertical="center" wrapText="1"/>
    </xf>
    <xf numFmtId="0" fontId="8" fillId="9" borderId="38" xfId="0" applyFont="1" applyFill="1" applyBorder="1" applyAlignment="1">
      <alignment horizontal="left" vertical="center" wrapText="1"/>
    </xf>
    <xf numFmtId="0" fontId="8" fillId="0" borderId="8" xfId="0" applyFont="1" applyBorder="1" applyAlignment="1">
      <alignment horizontal="left" vertical="center" wrapText="1"/>
    </xf>
    <xf numFmtId="0" fontId="9" fillId="0" borderId="46" xfId="0" applyFont="1" applyBorder="1" applyAlignment="1">
      <alignment horizontal="left" vertical="center" wrapText="1"/>
    </xf>
    <xf numFmtId="0" fontId="9" fillId="0" borderId="8" xfId="0" applyFont="1" applyBorder="1" applyAlignment="1">
      <alignment horizontal="left" vertical="center" wrapText="1"/>
    </xf>
    <xf numFmtId="0" fontId="8" fillId="0" borderId="35" xfId="0" applyFont="1" applyBorder="1" applyAlignment="1">
      <alignment vertical="center" wrapText="1"/>
    </xf>
    <xf numFmtId="0" fontId="18" fillId="0" borderId="18" xfId="0" applyFont="1" applyBorder="1" applyAlignment="1">
      <alignment vertical="center"/>
    </xf>
    <xf numFmtId="0" fontId="8" fillId="0" borderId="37" xfId="0" applyFont="1" applyBorder="1" applyAlignment="1">
      <alignment horizontal="left" vertical="center" wrapText="1"/>
    </xf>
    <xf numFmtId="0" fontId="8" fillId="0" borderId="43" xfId="0" applyFont="1" applyBorder="1" applyAlignment="1">
      <alignment horizontal="left" vertical="center" wrapText="1"/>
    </xf>
    <xf numFmtId="0" fontId="8" fillId="0" borderId="46" xfId="0" applyFont="1" applyBorder="1" applyAlignment="1">
      <alignment horizontal="left" vertical="center" wrapText="1"/>
    </xf>
    <xf numFmtId="0" fontId="8" fillId="0" borderId="8" xfId="0" applyFont="1" applyBorder="1" applyAlignment="1">
      <alignment horizontal="center" vertical="center" wrapText="1"/>
    </xf>
    <xf numFmtId="0" fontId="0" fillId="0" borderId="33" xfId="0" applyBorder="1" applyAlignment="1">
      <alignment horizontal="center" vertical="center"/>
    </xf>
    <xf numFmtId="0" fontId="0" fillId="0" borderId="11" xfId="0" applyBorder="1" applyAlignment="1">
      <alignment horizontal="left" vertical="center" wrapText="1"/>
    </xf>
    <xf numFmtId="0" fontId="2" fillId="0" borderId="23" xfId="0" applyFont="1" applyBorder="1" applyAlignment="1">
      <alignment horizontal="left" vertical="center" wrapText="1"/>
    </xf>
    <xf numFmtId="0" fontId="4" fillId="0" borderId="15" xfId="1" applyBorder="1" applyAlignment="1">
      <alignment horizontal="center" vertical="center"/>
    </xf>
    <xf numFmtId="0" fontId="0" fillId="0" borderId="6" xfId="0"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66" xfId="0" applyFont="1" applyBorder="1" applyAlignment="1">
      <alignment horizontal="left" vertical="center" wrapText="1"/>
    </xf>
    <xf numFmtId="0" fontId="0" fillId="0" borderId="34" xfId="0" applyBorder="1" applyAlignment="1">
      <alignment horizontal="center"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xf>
    <xf numFmtId="0" fontId="0" fillId="0" borderId="2" xfId="0" applyBorder="1" applyAlignment="1">
      <alignment horizontal="left" vertical="center"/>
    </xf>
    <xf numFmtId="0" fontId="0" fillId="0" borderId="4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1" xfId="0" applyBorder="1" applyAlignment="1">
      <alignment horizontal="left" vertical="center"/>
    </xf>
    <xf numFmtId="0" fontId="0" fillId="0" borderId="63" xfId="0" applyBorder="1" applyAlignment="1">
      <alignment horizontal="center" vertical="center"/>
    </xf>
    <xf numFmtId="0" fontId="0" fillId="0" borderId="55" xfId="0" applyBorder="1" applyAlignment="1">
      <alignment horizontal="center" vertical="center" wrapText="1"/>
    </xf>
    <xf numFmtId="0" fontId="23" fillId="0" borderId="27" xfId="1" applyFont="1" applyBorder="1" applyAlignment="1">
      <alignment horizontal="left" vertical="center" wrapText="1"/>
    </xf>
    <xf numFmtId="0" fontId="23" fillId="0" borderId="27" xfId="0" applyFont="1" applyBorder="1" applyAlignment="1">
      <alignment horizontal="left" vertical="center" wrapText="1"/>
    </xf>
    <xf numFmtId="0" fontId="23" fillId="0" borderId="29" xfId="0" applyFont="1" applyBorder="1" applyAlignment="1">
      <alignment horizontal="left" vertical="center"/>
    </xf>
    <xf numFmtId="0" fontId="5" fillId="0" borderId="6" xfId="0" applyFont="1" applyBorder="1" applyAlignment="1">
      <alignment horizontal="left" vertical="center" wrapText="1"/>
    </xf>
    <xf numFmtId="0" fontId="24" fillId="0" borderId="6" xfId="0" applyFont="1" applyBorder="1" applyAlignment="1">
      <alignment horizontal="left" vertical="center" wrapText="1"/>
    </xf>
    <xf numFmtId="0" fontId="0" fillId="0" borderId="3" xfId="0" applyBorder="1" applyAlignment="1">
      <alignment horizontal="left" vertical="center"/>
    </xf>
    <xf numFmtId="0" fontId="2" fillId="0" borderId="35" xfId="0" applyFont="1" applyBorder="1" applyAlignment="1">
      <alignment horizontal="left" vertical="center"/>
    </xf>
    <xf numFmtId="0" fontId="12" fillId="4" borderId="42" xfId="0" applyFont="1" applyFill="1" applyBorder="1" applyAlignment="1">
      <alignment horizontal="center" vertical="center" wrapText="1"/>
    </xf>
    <xf numFmtId="0" fontId="2" fillId="0" borderId="31" xfId="0" applyFont="1" applyBorder="1" applyAlignment="1">
      <alignment horizontal="left" vertical="center" wrapText="1"/>
    </xf>
    <xf numFmtId="0" fontId="4" fillId="0" borderId="58" xfId="1" applyBorder="1" applyAlignment="1">
      <alignment horizontal="center" vertical="center"/>
    </xf>
    <xf numFmtId="0" fontId="0" fillId="0" borderId="3" xfId="0" applyBorder="1"/>
    <xf numFmtId="0" fontId="0" fillId="0" borderId="44" xfId="0" applyBorder="1" applyAlignment="1">
      <alignment horizontal="center" vertical="center"/>
    </xf>
    <xf numFmtId="0" fontId="0" fillId="0" borderId="41" xfId="0" applyBorder="1"/>
    <xf numFmtId="0" fontId="0" fillId="0" borderId="27" xfId="0" applyBorder="1"/>
    <xf numFmtId="0" fontId="0" fillId="0" borderId="13" xfId="0" applyBorder="1" applyAlignment="1">
      <alignment horizontal="center" vertical="center"/>
    </xf>
    <xf numFmtId="0" fontId="0" fillId="0" borderId="14" xfId="0" applyBorder="1"/>
    <xf numFmtId="0" fontId="0" fillId="0" borderId="15" xfId="0" applyBorder="1"/>
    <xf numFmtId="0" fontId="0" fillId="0" borderId="12" xfId="0" applyBorder="1"/>
    <xf numFmtId="0" fontId="2" fillId="0" borderId="35" xfId="0" applyFont="1" applyBorder="1" applyAlignment="1">
      <alignment horizontal="left" vertical="center" wrapText="1"/>
    </xf>
    <xf numFmtId="0" fontId="2" fillId="0" borderId="36" xfId="0" applyFont="1" applyBorder="1" applyAlignment="1">
      <alignment horizontal="left" vertical="center"/>
    </xf>
    <xf numFmtId="0" fontId="0" fillId="0" borderId="11" xfId="0" applyBorder="1"/>
    <xf numFmtId="0" fontId="21" fillId="0" borderId="65"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5" xfId="0" applyBorder="1"/>
    <xf numFmtId="0" fontId="0" fillId="0" borderId="6" xfId="0" applyBorder="1"/>
    <xf numFmtId="0" fontId="21" fillId="0" borderId="14" xfId="0" applyFont="1" applyBorder="1" applyAlignment="1">
      <alignment horizontal="center"/>
    </xf>
    <xf numFmtId="0" fontId="21" fillId="0" borderId="15" xfId="0" applyFont="1" applyBorder="1" applyAlignment="1">
      <alignment horizontal="center"/>
    </xf>
    <xf numFmtId="0" fontId="26" fillId="0" borderId="52" xfId="0" applyFont="1" applyBorder="1" applyAlignment="1">
      <alignment horizontal="center" vertical="center" wrapText="1"/>
    </xf>
    <xf numFmtId="0" fontId="26" fillId="0" borderId="27" xfId="0" applyFont="1" applyBorder="1" applyAlignment="1">
      <alignment horizontal="center" vertical="center"/>
    </xf>
    <xf numFmtId="0" fontId="26" fillId="0" borderId="41" xfId="0" applyFont="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164" fontId="0" fillId="0" borderId="51" xfId="0" applyNumberFormat="1" applyBorder="1"/>
    <xf numFmtId="164" fontId="0" fillId="0" borderId="18" xfId="0" applyNumberFormat="1" applyBorder="1"/>
    <xf numFmtId="164" fontId="0" fillId="0" borderId="24" xfId="0" applyNumberFormat="1" applyBorder="1"/>
    <xf numFmtId="0" fontId="2" fillId="0" borderId="34" xfId="0" applyFont="1" applyBorder="1" applyAlignment="1">
      <alignment horizontal="left" vertical="center"/>
    </xf>
    <xf numFmtId="164" fontId="0" fillId="0" borderId="58" xfId="0" applyNumberFormat="1" applyBorder="1"/>
    <xf numFmtId="0" fontId="0" fillId="0" borderId="2" xfId="0" applyBorder="1" applyAlignment="1">
      <alignment horizontal="left" vertical="center" wrapText="1"/>
    </xf>
    <xf numFmtId="0" fontId="0" fillId="0" borderId="2" xfId="0" applyBorder="1" applyAlignment="1">
      <alignment horizontal="center" vertical="center"/>
    </xf>
    <xf numFmtId="164" fontId="0" fillId="0" borderId="2" xfId="0" applyNumberFormat="1" applyBorder="1"/>
    <xf numFmtId="0" fontId="0" fillId="0" borderId="41" xfId="0" applyBorder="1" applyAlignment="1">
      <alignment horizontal="center" vertical="center"/>
    </xf>
    <xf numFmtId="0" fontId="0" fillId="0" borderId="41" xfId="0" applyBorder="1" applyAlignment="1">
      <alignment horizontal="left" vertical="center"/>
    </xf>
    <xf numFmtId="164" fontId="0" fillId="0" borderId="41" xfId="0" applyNumberFormat="1" applyBorder="1"/>
    <xf numFmtId="0" fontId="0" fillId="0" borderId="2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43" fontId="0" fillId="0" borderId="14" xfId="2" applyFont="1" applyBorder="1"/>
    <xf numFmtId="0" fontId="0" fillId="0" borderId="42" xfId="0" applyBorder="1" applyAlignment="1">
      <alignment horizontal="center" vertical="center"/>
    </xf>
    <xf numFmtId="0" fontId="0" fillId="0" borderId="42" xfId="0" applyBorder="1" applyAlignment="1">
      <alignment horizontal="left" vertical="center"/>
    </xf>
    <xf numFmtId="43" fontId="0" fillId="0" borderId="42" xfId="2" applyFont="1" applyBorder="1"/>
    <xf numFmtId="164" fontId="0" fillId="0" borderId="42" xfId="2" applyNumberFormat="1" applyFont="1" applyBorder="1"/>
    <xf numFmtId="0" fontId="0" fillId="0" borderId="21" xfId="0" applyBorder="1" applyAlignment="1">
      <alignment horizontal="center" vertical="center"/>
    </xf>
    <xf numFmtId="0" fontId="26" fillId="2" borderId="14" xfId="0" applyFont="1" applyFill="1" applyBorder="1" applyAlignment="1">
      <alignment horizontal="left" vertical="center"/>
    </xf>
    <xf numFmtId="164" fontId="26" fillId="2" borderId="14" xfId="2" applyNumberFormat="1" applyFont="1" applyFill="1" applyBorder="1"/>
    <xf numFmtId="0" fontId="0" fillId="0" borderId="20" xfId="0" applyBorder="1" applyAlignment="1">
      <alignment horizontal="center" vertical="center"/>
    </xf>
    <xf numFmtId="0" fontId="0" fillId="0" borderId="3" xfId="0" applyBorder="1" applyAlignment="1">
      <alignment horizontal="center" vertical="center"/>
    </xf>
    <xf numFmtId="164" fontId="0" fillId="0" borderId="3" xfId="0" applyNumberFormat="1" applyBorder="1"/>
    <xf numFmtId="0" fontId="0" fillId="0" borderId="3" xfId="0" applyBorder="1" applyAlignment="1">
      <alignment horizontal="left" vertical="center" wrapText="1"/>
    </xf>
    <xf numFmtId="0" fontId="0" fillId="0" borderId="54" xfId="0" applyBorder="1" applyAlignment="1">
      <alignment horizontal="center" vertical="center"/>
    </xf>
    <xf numFmtId="0" fontId="0" fillId="0" borderId="40" xfId="0" applyBorder="1" applyAlignment="1">
      <alignment horizontal="left" vertical="center" wrapText="1"/>
    </xf>
    <xf numFmtId="0" fontId="0" fillId="0" borderId="39" xfId="0" applyBorder="1" applyAlignment="1">
      <alignment horizontal="left" vertical="center" wrapText="1"/>
    </xf>
    <xf numFmtId="0" fontId="0" fillId="0" borderId="19"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164" fontId="0" fillId="0" borderId="5" xfId="0" applyNumberFormat="1" applyBorder="1"/>
    <xf numFmtId="0" fontId="5" fillId="2" borderId="33" xfId="1"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0" borderId="18" xfId="0" applyFont="1" applyBorder="1" applyAlignment="1">
      <alignment horizontal="left" vertical="center" wrapText="1"/>
    </xf>
    <xf numFmtId="0" fontId="8" fillId="5" borderId="41" xfId="0" applyFont="1" applyFill="1" applyBorder="1" applyAlignment="1">
      <alignment vertical="center" wrapText="1"/>
    </xf>
    <xf numFmtId="0" fontId="8" fillId="5" borderId="27" xfId="0" applyFont="1" applyFill="1" applyBorder="1" applyAlignment="1">
      <alignment vertical="center" wrapText="1"/>
    </xf>
    <xf numFmtId="0" fontId="12" fillId="4" borderId="39"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9" fillId="6" borderId="40" xfId="0" applyFont="1" applyFill="1" applyBorder="1" applyAlignment="1">
      <alignment horizontal="left" vertical="center" wrapText="1"/>
    </xf>
    <xf numFmtId="0" fontId="8" fillId="6" borderId="41" xfId="0" applyFont="1" applyFill="1" applyBorder="1" applyAlignment="1">
      <alignment horizontal="left" vertical="center" wrapText="1"/>
    </xf>
    <xf numFmtId="0" fontId="8" fillId="6" borderId="27" xfId="0" applyFont="1" applyFill="1" applyBorder="1" applyAlignment="1">
      <alignment horizontal="right" vertical="center" wrapText="1"/>
    </xf>
    <xf numFmtId="0" fontId="18" fillId="0" borderId="22" xfId="0" applyFont="1" applyBorder="1"/>
    <xf numFmtId="0" fontId="18" fillId="0" borderId="14" xfId="0" applyFont="1" applyBorder="1"/>
    <xf numFmtId="0" fontId="18" fillId="0" borderId="15" xfId="0" applyFont="1" applyBorder="1" applyAlignment="1">
      <alignment horizontal="right"/>
    </xf>
    <xf numFmtId="0" fontId="8" fillId="5" borderId="27" xfId="0" applyFont="1" applyFill="1" applyBorder="1" applyAlignment="1">
      <alignment horizontal="right" vertical="center" wrapText="1"/>
    </xf>
    <xf numFmtId="0" fontId="18" fillId="0" borderId="12" xfId="0" applyFont="1" applyBorder="1" applyAlignment="1">
      <alignment horizontal="right"/>
    </xf>
    <xf numFmtId="0" fontId="8" fillId="5" borderId="11" xfId="0" applyFont="1" applyFill="1" applyBorder="1" applyAlignment="1">
      <alignment horizontal="right" vertical="center" wrapText="1"/>
    </xf>
    <xf numFmtId="0" fontId="18" fillId="0" borderId="28" xfId="0" applyFont="1" applyBorder="1" applyAlignment="1">
      <alignment horizontal="right"/>
    </xf>
    <xf numFmtId="0" fontId="8" fillId="0" borderId="15" xfId="0" applyFont="1" applyBorder="1" applyAlignment="1">
      <alignment horizontal="right" vertical="center" wrapText="1"/>
    </xf>
    <xf numFmtId="0" fontId="18" fillId="0" borderId="0" xfId="0" applyFont="1" applyAlignment="1">
      <alignment horizontal="right"/>
    </xf>
    <xf numFmtId="0" fontId="18" fillId="0" borderId="0" xfId="0" applyFont="1"/>
    <xf numFmtId="0" fontId="8" fillId="0" borderId="55" xfId="0" applyFont="1" applyBorder="1" applyAlignment="1">
      <alignment horizontal="left" vertical="center" wrapText="1"/>
    </xf>
    <xf numFmtId="0" fontId="18" fillId="0" borderId="2" xfId="0" applyFont="1" applyBorder="1" applyAlignment="1">
      <alignment horizontal="right"/>
    </xf>
    <xf numFmtId="0" fontId="9" fillId="5" borderId="8" xfId="0" applyFont="1" applyFill="1" applyBorder="1" applyAlignment="1">
      <alignment horizontal="left" vertical="center" wrapText="1"/>
    </xf>
    <xf numFmtId="0" fontId="8" fillId="0" borderId="11" xfId="0" applyFont="1" applyBorder="1" applyAlignment="1">
      <alignment horizontal="right" vertical="center" wrapText="1"/>
    </xf>
    <xf numFmtId="0" fontId="9" fillId="0" borderId="20" xfId="0" applyFont="1" applyBorder="1" applyAlignment="1">
      <alignment horizontal="left" vertical="center" wrapText="1"/>
    </xf>
    <xf numFmtId="0" fontId="8" fillId="0" borderId="55" xfId="0" applyFont="1" applyBorder="1" applyAlignment="1">
      <alignment vertical="top" wrapText="1"/>
    </xf>
    <xf numFmtId="0" fontId="18" fillId="0" borderId="49" xfId="0" applyFont="1" applyBorder="1" applyAlignment="1">
      <alignment vertical="top" wrapText="1"/>
    </xf>
    <xf numFmtId="0" fontId="18" fillId="0" borderId="68" xfId="0" applyFont="1" applyBorder="1" applyAlignment="1">
      <alignment vertical="top" wrapText="1"/>
    </xf>
    <xf numFmtId="0" fontId="18" fillId="0" borderId="18" xfId="0" applyFont="1" applyBorder="1"/>
    <xf numFmtId="0" fontId="8" fillId="0" borderId="2" xfId="0" applyFont="1" applyBorder="1" applyAlignment="1">
      <alignment horizontal="right" vertical="center" wrapText="1"/>
    </xf>
    <xf numFmtId="0" fontId="19" fillId="0" borderId="2" xfId="0" applyFont="1" applyBorder="1" applyAlignment="1">
      <alignment horizontal="right"/>
    </xf>
    <xf numFmtId="0" fontId="11" fillId="0" borderId="2" xfId="0" applyFont="1" applyBorder="1" applyAlignment="1">
      <alignment horizontal="right" vertical="center" wrapText="1"/>
    </xf>
    <xf numFmtId="0" fontId="12" fillId="0" borderId="2" xfId="0" applyFont="1" applyBorder="1" applyAlignment="1">
      <alignment horizontal="right" vertical="center" wrapText="1"/>
    </xf>
    <xf numFmtId="0" fontId="8" fillId="3" borderId="40" xfId="0" applyFont="1" applyFill="1" applyBorder="1" applyAlignment="1">
      <alignment horizontal="left" vertical="center" wrapText="1"/>
    </xf>
    <xf numFmtId="0" fontId="11" fillId="3" borderId="41"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18" fillId="3" borderId="27" xfId="0" applyFont="1" applyFill="1" applyBorder="1" applyAlignment="1">
      <alignment horizontal="right"/>
    </xf>
    <xf numFmtId="0" fontId="8" fillId="9" borderId="53" xfId="0" applyFont="1" applyFill="1" applyBorder="1" applyAlignment="1">
      <alignment horizontal="right" vertical="center" wrapText="1"/>
    </xf>
    <xf numFmtId="0" fontId="9" fillId="0" borderId="56" xfId="0" applyFont="1" applyBorder="1" applyAlignment="1">
      <alignment horizontal="left" vertical="center" wrapText="1"/>
    </xf>
    <xf numFmtId="0" fontId="8" fillId="0" borderId="67" xfId="0" applyFont="1" applyBorder="1" applyAlignment="1">
      <alignment horizontal="left" vertical="center" wrapText="1"/>
    </xf>
    <xf numFmtId="0" fontId="8" fillId="0" borderId="57" xfId="0" applyFont="1" applyBorder="1" applyAlignment="1">
      <alignment horizontal="right" vertical="center" wrapText="1"/>
    </xf>
    <xf numFmtId="0" fontId="8" fillId="0" borderId="54" xfId="0" applyFont="1" applyBorder="1" applyAlignment="1">
      <alignment horizontal="left" vertical="center" wrapText="1"/>
    </xf>
    <xf numFmtId="0" fontId="8" fillId="0" borderId="12" xfId="0" applyFont="1" applyBorder="1" applyAlignment="1">
      <alignment horizontal="right" vertical="center" wrapText="1"/>
    </xf>
    <xf numFmtId="0" fontId="8" fillId="0" borderId="69" xfId="0" applyFont="1" applyBorder="1" applyAlignment="1">
      <alignment vertical="top" wrapText="1"/>
    </xf>
    <xf numFmtId="0" fontId="8" fillId="3" borderId="70" xfId="0" applyFont="1" applyFill="1" applyBorder="1" applyAlignment="1">
      <alignment horizontal="left" vertical="center" wrapText="1"/>
    </xf>
    <xf numFmtId="0" fontId="18" fillId="3" borderId="59" xfId="0" applyFont="1" applyFill="1" applyBorder="1" applyAlignment="1">
      <alignment horizontal="right"/>
    </xf>
    <xf numFmtId="0" fontId="8" fillId="0" borderId="40" xfId="0" applyFont="1" applyBorder="1" applyAlignment="1">
      <alignment horizontal="left" vertical="center" wrapText="1"/>
    </xf>
    <xf numFmtId="0" fontId="11" fillId="0" borderId="41" xfId="0" applyFont="1" applyBorder="1" applyAlignment="1">
      <alignment horizontal="left" vertical="center" wrapText="1"/>
    </xf>
    <xf numFmtId="0" fontId="8" fillId="0" borderId="41" xfId="0" applyFont="1" applyBorder="1" applyAlignment="1">
      <alignment horizontal="left" vertical="center" wrapText="1"/>
    </xf>
    <xf numFmtId="0" fontId="18" fillId="0" borderId="27" xfId="0" applyFont="1" applyBorder="1" applyAlignment="1">
      <alignment horizontal="right"/>
    </xf>
    <xf numFmtId="0" fontId="10" fillId="6" borderId="18" xfId="0" applyFont="1" applyFill="1" applyBorder="1" applyAlignment="1">
      <alignment horizontal="left" vertical="center" wrapText="1"/>
    </xf>
    <xf numFmtId="0" fontId="10" fillId="0" borderId="58" xfId="0" applyFont="1" applyBorder="1" applyAlignment="1">
      <alignment horizontal="left" vertical="center" wrapText="1"/>
    </xf>
    <xf numFmtId="0" fontId="10" fillId="0" borderId="18" xfId="0" applyFont="1" applyBorder="1" applyAlignment="1">
      <alignment horizontal="left" vertical="center" wrapText="1"/>
    </xf>
    <xf numFmtId="0" fontId="8" fillId="6" borderId="18" xfId="0" applyFont="1" applyFill="1" applyBorder="1" applyAlignment="1">
      <alignment horizontal="left" vertical="center" wrapText="1"/>
    </xf>
    <xf numFmtId="0" fontId="8" fillId="6" borderId="12" xfId="0" applyFont="1" applyFill="1" applyBorder="1" applyAlignment="1">
      <alignment horizontal="right" vertical="center" wrapText="1"/>
    </xf>
    <xf numFmtId="0" fontId="8" fillId="0" borderId="28" xfId="0" applyFont="1" applyBorder="1" applyAlignment="1">
      <alignment horizontal="right" vertical="center" wrapText="1"/>
    </xf>
    <xf numFmtId="0" fontId="8" fillId="3" borderId="59" xfId="0" applyFont="1" applyFill="1" applyBorder="1" applyAlignment="1">
      <alignment horizontal="right" vertical="center" wrapText="1"/>
    </xf>
    <xf numFmtId="0" fontId="8" fillId="9" borderId="1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9" borderId="11" xfId="0" applyFont="1" applyFill="1" applyBorder="1" applyAlignment="1">
      <alignment horizontal="right" vertical="center" wrapText="1"/>
    </xf>
    <xf numFmtId="0" fontId="9" fillId="9" borderId="71" xfId="0" applyFont="1" applyFill="1" applyBorder="1" applyAlignment="1">
      <alignment horizontal="left" vertical="center" wrapText="1"/>
    </xf>
    <xf numFmtId="0" fontId="11" fillId="9" borderId="72" xfId="0" applyFont="1" applyFill="1" applyBorder="1" applyAlignment="1">
      <alignment horizontal="left" vertical="center" wrapText="1"/>
    </xf>
    <xf numFmtId="0" fontId="8" fillId="9" borderId="72" xfId="0" applyFont="1" applyFill="1" applyBorder="1" applyAlignment="1">
      <alignment horizontal="left" vertical="center" wrapText="1"/>
    </xf>
    <xf numFmtId="0" fontId="8" fillId="9" borderId="73" xfId="0" applyFont="1" applyFill="1" applyBorder="1" applyAlignment="1">
      <alignment horizontal="left" vertical="center" wrapText="1"/>
    </xf>
    <xf numFmtId="0" fontId="8" fillId="9" borderId="29" xfId="0" applyFont="1" applyFill="1" applyBorder="1" applyAlignment="1">
      <alignment horizontal="right" vertical="center" wrapText="1"/>
    </xf>
    <xf numFmtId="0" fontId="18" fillId="0" borderId="22"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horizontal="right" vertical="center"/>
    </xf>
    <xf numFmtId="0" fontId="8" fillId="0" borderId="17" xfId="0" applyFont="1" applyBorder="1" applyAlignment="1">
      <alignment horizontal="right" vertical="center" wrapText="1"/>
    </xf>
    <xf numFmtId="0" fontId="8" fillId="0" borderId="20" xfId="0" applyFont="1" applyBorder="1" applyAlignment="1">
      <alignment horizontal="left" vertical="center" wrapText="1"/>
    </xf>
    <xf numFmtId="0" fontId="8" fillId="0" borderId="56" xfId="0" applyFont="1" applyBorder="1" applyAlignment="1">
      <alignment horizontal="left" vertical="center" wrapText="1"/>
    </xf>
    <xf numFmtId="0" fontId="11" fillId="0" borderId="67" xfId="0" applyFont="1" applyBorder="1" applyAlignment="1">
      <alignment horizontal="left" vertical="center" wrapText="1"/>
    </xf>
    <xf numFmtId="0" fontId="8" fillId="0" borderId="74" xfId="0" applyFont="1" applyBorder="1" applyAlignment="1">
      <alignment horizontal="left" vertical="center" wrapText="1"/>
    </xf>
    <xf numFmtId="0" fontId="8" fillId="0" borderId="69" xfId="0" applyFont="1" applyBorder="1" applyAlignment="1">
      <alignment horizontal="left" vertical="center" wrapText="1"/>
    </xf>
    <xf numFmtId="0" fontId="8" fillId="9" borderId="12" xfId="0" applyFont="1" applyFill="1" applyBorder="1" applyAlignment="1">
      <alignment horizontal="right" vertical="center" wrapText="1"/>
    </xf>
    <xf numFmtId="0" fontId="10" fillId="0" borderId="17" xfId="0" applyFont="1" applyBorder="1" applyAlignment="1">
      <alignment horizontal="left" vertical="center" wrapText="1"/>
    </xf>
    <xf numFmtId="0" fontId="8" fillId="0" borderId="33" xfId="0" applyFont="1" applyBorder="1" applyAlignment="1">
      <alignment horizontal="right" vertical="center" wrapText="1"/>
    </xf>
    <xf numFmtId="0" fontId="14" fillId="7" borderId="36" xfId="0" applyFont="1" applyFill="1" applyBorder="1" applyAlignment="1">
      <alignment horizontal="left" vertical="center" wrapText="1"/>
    </xf>
    <xf numFmtId="0" fontId="8" fillId="0" borderId="20" xfId="0" applyFont="1" applyBorder="1" applyAlignment="1">
      <alignment horizontal="right" vertical="center" wrapText="1"/>
    </xf>
    <xf numFmtId="0" fontId="18" fillId="0" borderId="3" xfId="0" applyFont="1" applyBorder="1" applyAlignment="1">
      <alignment horizontal="right"/>
    </xf>
    <xf numFmtId="0" fontId="14" fillId="7" borderId="36" xfId="0" applyFont="1" applyFill="1" applyBorder="1" applyAlignment="1">
      <alignment horizontal="right" vertical="center" wrapText="1"/>
    </xf>
    <xf numFmtId="0" fontId="8" fillId="0" borderId="38" xfId="0" applyFont="1" applyBorder="1" applyAlignment="1">
      <alignment horizontal="right" vertical="center" wrapText="1"/>
    </xf>
    <xf numFmtId="0" fontId="8" fillId="0" borderId="1" xfId="0" applyFont="1" applyBorder="1" applyAlignment="1">
      <alignment horizontal="right" vertical="center" wrapText="1"/>
    </xf>
    <xf numFmtId="0" fontId="14" fillId="7" borderId="64"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17" xfId="0" applyFont="1" applyFill="1" applyBorder="1" applyAlignment="1">
      <alignment vertical="center" wrapText="1"/>
    </xf>
    <xf numFmtId="0" fontId="11" fillId="5" borderId="27" xfId="0" applyFont="1" applyFill="1" applyBorder="1" applyAlignment="1">
      <alignment vertical="center" wrapText="1"/>
    </xf>
    <xf numFmtId="0" fontId="8" fillId="9" borderId="20" xfId="0" applyFont="1" applyFill="1" applyBorder="1" applyAlignment="1">
      <alignment horizontal="left" vertical="center" wrapText="1"/>
    </xf>
    <xf numFmtId="0" fontId="11" fillId="9" borderId="12" xfId="0" applyFont="1" applyFill="1" applyBorder="1" applyAlignment="1">
      <alignment vertical="center" wrapText="1"/>
    </xf>
    <xf numFmtId="0" fontId="9" fillId="5" borderId="20"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9" xfId="0" applyFont="1" applyBorder="1" applyAlignment="1">
      <alignment horizontal="left" vertical="center" wrapText="1"/>
    </xf>
    <xf numFmtId="0" fontId="1" fillId="0" borderId="23" xfId="0" applyFont="1" applyBorder="1" applyAlignment="1">
      <alignment horizontal="left"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7" borderId="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1" fillId="0" borderId="30" xfId="0" applyFont="1" applyBorder="1" applyAlignment="1">
      <alignment horizontal="left" vertical="center"/>
    </xf>
    <xf numFmtId="0" fontId="1" fillId="0" borderId="9" xfId="0" applyFont="1" applyBorder="1" applyAlignment="1">
      <alignment horizontal="left" vertical="center"/>
    </xf>
    <xf numFmtId="0" fontId="1" fillId="0" borderId="23" xfId="0" applyFont="1" applyBorder="1" applyAlignment="1">
      <alignment horizontal="left"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4" xfId="0" applyFont="1" applyBorder="1" applyAlignment="1">
      <alignment horizontal="left" vertical="center" wrapText="1"/>
    </xf>
    <xf numFmtId="0" fontId="2" fillId="0" borderId="26" xfId="0" applyFont="1" applyBorder="1" applyAlignment="1">
      <alignment horizontal="left" vertical="center" wrapText="1"/>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0" fillId="0" borderId="64" xfId="0" applyBorder="1" applyAlignment="1">
      <alignment horizontal="center" vertical="center" wrapText="1"/>
    </xf>
    <xf numFmtId="0" fontId="26" fillId="0" borderId="61" xfId="0" applyFont="1" applyBorder="1" applyAlignment="1">
      <alignment horizontal="center" vertical="center" wrapText="1"/>
    </xf>
    <xf numFmtId="0" fontId="26" fillId="0" borderId="6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4" xfId="0" applyFont="1" applyBorder="1" applyAlignment="1">
      <alignment horizontal="center" vertical="center"/>
    </xf>
    <xf numFmtId="0" fontId="0" fillId="0" borderId="10" xfId="0" applyBorder="1" applyAlignment="1">
      <alignment horizontal="center" vertical="center"/>
    </xf>
    <xf numFmtId="0" fontId="3" fillId="7" borderId="10" xfId="0" applyFont="1" applyFill="1" applyBorder="1" applyAlignment="1">
      <alignment horizontal="center" vertical="center"/>
    </xf>
    <xf numFmtId="0" fontId="3" fillId="7" borderId="0" xfId="0" applyFont="1" applyFill="1" applyAlignment="1">
      <alignment horizontal="center" vertical="center"/>
    </xf>
    <xf numFmtId="0" fontId="3" fillId="7" borderId="32" xfId="0" applyFont="1" applyFill="1" applyBorder="1" applyAlignment="1">
      <alignment horizontal="center" vertical="center"/>
    </xf>
    <xf numFmtId="0" fontId="15" fillId="8" borderId="46"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8" xfId="0" applyFont="1" applyFill="1" applyBorder="1" applyAlignment="1">
      <alignment horizontal="center" vertical="center"/>
    </xf>
    <xf numFmtId="0" fontId="26" fillId="0" borderId="43" xfId="0" applyFont="1" applyBorder="1" applyAlignment="1">
      <alignment horizontal="center" vertical="center" wrapText="1"/>
    </xf>
    <xf numFmtId="0" fontId="26" fillId="0" borderId="64" xfId="0" applyFont="1" applyBorder="1" applyAlignment="1">
      <alignment horizontal="center" vertical="center" wrapText="1"/>
    </xf>
    <xf numFmtId="0" fontId="1" fillId="0" borderId="64" xfId="0" applyFont="1" applyBorder="1" applyAlignment="1">
      <alignment horizontal="center" vertical="center" wrapText="1"/>
    </xf>
    <xf numFmtId="0" fontId="17" fillId="7" borderId="40"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7" fillId="7" borderId="44" xfId="0" applyFont="1" applyFill="1" applyBorder="1" applyAlignment="1">
      <alignment horizontal="center" vertical="center"/>
    </xf>
    <xf numFmtId="0" fontId="17" fillId="7" borderId="45" xfId="0" applyFont="1" applyFill="1" applyBorder="1" applyAlignment="1">
      <alignment horizontal="center" vertical="center"/>
    </xf>
    <xf numFmtId="0" fontId="17" fillId="7" borderId="46" xfId="0" applyFont="1" applyFill="1" applyBorder="1" applyAlignment="1">
      <alignment horizontal="center" vertical="center"/>
    </xf>
    <xf numFmtId="0" fontId="17" fillId="7" borderId="47" xfId="0" applyFont="1" applyFill="1" applyBorder="1" applyAlignment="1">
      <alignment horizontal="center" vertical="center"/>
    </xf>
    <xf numFmtId="0" fontId="17" fillId="7" borderId="43" xfId="0" applyFont="1" applyFill="1" applyBorder="1" applyAlignment="1">
      <alignment horizontal="center" vertical="center" wrapText="1"/>
    </xf>
    <xf numFmtId="0" fontId="17" fillId="7" borderId="38" xfId="0" applyFont="1" applyFill="1" applyBorder="1" applyAlignment="1">
      <alignment horizontal="center" vertical="center" wrapText="1"/>
    </xf>
    <xf numFmtId="0" fontId="17" fillId="7" borderId="48" xfId="0" applyFont="1" applyFill="1" applyBorder="1" applyAlignment="1">
      <alignment horizontal="center" vertical="center"/>
    </xf>
    <xf numFmtId="0" fontId="17" fillId="7" borderId="49" xfId="0" applyFont="1" applyFill="1" applyBorder="1" applyAlignment="1">
      <alignment horizontal="center" vertical="center"/>
    </xf>
    <xf numFmtId="0" fontId="13" fillId="7" borderId="10" xfId="0" applyFont="1" applyFill="1" applyBorder="1" applyAlignment="1">
      <alignment horizontal="center"/>
    </xf>
    <xf numFmtId="0" fontId="13" fillId="7" borderId="0" xfId="0" applyFont="1" applyFill="1" applyAlignment="1">
      <alignment horizontal="center"/>
    </xf>
    <xf numFmtId="0" fontId="13" fillId="7" borderId="32" xfId="0" applyFont="1" applyFill="1" applyBorder="1" applyAlignment="1">
      <alignment horizontal="center"/>
    </xf>
    <xf numFmtId="0" fontId="13" fillId="7" borderId="46" xfId="0" applyFont="1" applyFill="1" applyBorder="1" applyAlignment="1">
      <alignment horizontal="center"/>
    </xf>
    <xf numFmtId="0" fontId="13" fillId="7" borderId="49" xfId="0" applyFont="1" applyFill="1" applyBorder="1" applyAlignment="1">
      <alignment horizontal="center"/>
    </xf>
    <xf numFmtId="0" fontId="13" fillId="7" borderId="8" xfId="0" applyFont="1" applyFill="1" applyBorder="1" applyAlignment="1">
      <alignment horizontal="center"/>
    </xf>
    <xf numFmtId="0" fontId="13" fillId="7" borderId="44" xfId="0" applyFont="1" applyFill="1" applyBorder="1" applyAlignment="1">
      <alignment horizontal="center"/>
    </xf>
    <xf numFmtId="0" fontId="13" fillId="7" borderId="45" xfId="0" applyFont="1" applyFill="1" applyBorder="1" applyAlignment="1">
      <alignment horizontal="center"/>
    </xf>
    <xf numFmtId="0" fontId="13" fillId="7" borderId="47" xfId="0" applyFont="1" applyFill="1" applyBorder="1" applyAlignment="1">
      <alignment horizontal="center"/>
    </xf>
    <xf numFmtId="0" fontId="13" fillId="7" borderId="48" xfId="0" applyFont="1" applyFill="1" applyBorder="1" applyAlignment="1">
      <alignment horizontal="center"/>
    </xf>
    <xf numFmtId="0" fontId="13" fillId="7" borderId="43" xfId="0" applyFont="1" applyFill="1" applyBorder="1" applyAlignment="1">
      <alignment horizontal="center"/>
    </xf>
    <xf numFmtId="0" fontId="13" fillId="7" borderId="38" xfId="0" applyFont="1" applyFill="1" applyBorder="1" applyAlignment="1">
      <alignment horizontal="center"/>
    </xf>
    <xf numFmtId="0" fontId="17" fillId="7" borderId="40" xfId="0" applyFont="1" applyFill="1" applyBorder="1" applyAlignment="1">
      <alignment horizontal="center" vertical="center"/>
    </xf>
    <xf numFmtId="0" fontId="17" fillId="7" borderId="27" xfId="0" applyFont="1" applyFill="1" applyBorder="1" applyAlignment="1">
      <alignment horizontal="center" vertical="center"/>
    </xf>
    <xf numFmtId="0" fontId="17" fillId="7" borderId="21"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4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51" xfId="0" applyFont="1" applyFill="1" applyBorder="1" applyAlignment="1">
      <alignment horizontal="center" vertical="center"/>
    </xf>
    <xf numFmtId="0" fontId="17" fillId="7" borderId="18" xfId="0" applyFont="1" applyFill="1" applyBorder="1" applyAlignment="1">
      <alignment horizontal="center" vertical="center"/>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7" fillId="7" borderId="30" xfId="0" applyFont="1" applyFill="1" applyBorder="1" applyAlignment="1">
      <alignment horizontal="center" vertical="center"/>
    </xf>
    <xf numFmtId="0" fontId="17" fillId="7" borderId="9" xfId="0" applyFont="1" applyFill="1" applyBorder="1" applyAlignment="1">
      <alignment horizontal="center" vertical="center"/>
    </xf>
    <xf numFmtId="0" fontId="27" fillId="2" borderId="4" xfId="0" applyFont="1" applyFill="1" applyBorder="1" applyAlignment="1">
      <alignment horizontal="left" vertical="center"/>
    </xf>
    <xf numFmtId="0" fontId="0" fillId="2" borderId="26" xfId="0" applyFill="1" applyBorder="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munityfamilyforests@fsc.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DBC1-39BF-468D-BFA9-421AFFF0FAF5}">
  <dimension ref="B1:D61"/>
  <sheetViews>
    <sheetView tabSelected="1" zoomScaleNormal="100" workbookViewId="0">
      <selection activeCell="D56" sqref="D56"/>
    </sheetView>
  </sheetViews>
  <sheetFormatPr defaultColWidth="9.140625" defaultRowHeight="15" x14ac:dyDescent="0.25"/>
  <cols>
    <col min="1" max="1" width="9.140625" style="2"/>
    <col min="2" max="2" width="4.28515625" style="9" customWidth="1"/>
    <col min="3" max="3" width="45.85546875" style="2" customWidth="1"/>
    <col min="4" max="4" width="63.85546875" style="2" customWidth="1"/>
    <col min="5" max="7" width="9.140625" style="2"/>
    <col min="8" max="8" width="13.85546875" style="2" customWidth="1"/>
    <col min="9" max="16384" width="9.140625" style="2"/>
  </cols>
  <sheetData>
    <row r="1" spans="2:4" ht="33.75" customHeight="1" thickBot="1" x14ac:dyDescent="0.3">
      <c r="B1" s="358" t="s">
        <v>255</v>
      </c>
      <c r="C1" s="359"/>
      <c r="D1" s="360"/>
    </row>
    <row r="2" spans="2:4" ht="15.75" thickBot="1" x14ac:dyDescent="0.3">
      <c r="B2" s="364"/>
      <c r="C2" s="365"/>
      <c r="D2" s="366"/>
    </row>
    <row r="3" spans="2:4" x14ac:dyDescent="0.25">
      <c r="B3" s="174" t="s">
        <v>249</v>
      </c>
      <c r="C3" s="80" t="s">
        <v>301</v>
      </c>
      <c r="D3" s="81"/>
    </row>
    <row r="4" spans="2:4" ht="30.75" thickBot="1" x14ac:dyDescent="0.3">
      <c r="B4" s="372"/>
      <c r="C4" s="176" t="s">
        <v>250</v>
      </c>
      <c r="D4" s="177" t="s">
        <v>235</v>
      </c>
    </row>
    <row r="5" spans="2:4" ht="20.25" customHeight="1" thickBot="1" x14ac:dyDescent="0.3">
      <c r="B5" s="371"/>
      <c r="C5" s="367" t="s">
        <v>366</v>
      </c>
      <c r="D5" s="368"/>
    </row>
    <row r="6" spans="2:4" ht="19.5" customHeight="1" x14ac:dyDescent="0.25">
      <c r="B6" s="355">
        <v>1</v>
      </c>
      <c r="C6" s="352" t="s">
        <v>253</v>
      </c>
      <c r="D6" s="194" t="s">
        <v>345</v>
      </c>
    </row>
    <row r="7" spans="2:4" x14ac:dyDescent="0.25">
      <c r="B7" s="356"/>
      <c r="C7" s="353"/>
      <c r="D7" s="3" t="s">
        <v>251</v>
      </c>
    </row>
    <row r="8" spans="2:4" x14ac:dyDescent="0.25">
      <c r="B8" s="356"/>
      <c r="C8" s="353"/>
      <c r="D8" s="3" t="s">
        <v>252</v>
      </c>
    </row>
    <row r="9" spans="2:4" ht="15.75" thickBot="1" x14ac:dyDescent="0.3">
      <c r="B9" s="357"/>
      <c r="C9" s="354"/>
      <c r="D9" s="6" t="s">
        <v>236</v>
      </c>
    </row>
    <row r="10" spans="2:4" ht="30" x14ac:dyDescent="0.25">
      <c r="B10" s="355">
        <v>2</v>
      </c>
      <c r="C10" s="361" t="s">
        <v>265</v>
      </c>
      <c r="D10" s="195" t="s">
        <v>254</v>
      </c>
    </row>
    <row r="11" spans="2:4" x14ac:dyDescent="0.25">
      <c r="B11" s="356"/>
      <c r="C11" s="362"/>
      <c r="D11" s="3" t="s">
        <v>251</v>
      </c>
    </row>
    <row r="12" spans="2:4" x14ac:dyDescent="0.25">
      <c r="B12" s="356"/>
      <c r="C12" s="362"/>
      <c r="D12" s="3" t="s">
        <v>252</v>
      </c>
    </row>
    <row r="13" spans="2:4" ht="15.75" thickBot="1" x14ac:dyDescent="0.3">
      <c r="B13" s="357"/>
      <c r="C13" s="363"/>
      <c r="D13" s="6" t="s">
        <v>236</v>
      </c>
    </row>
    <row r="14" spans="2:4" ht="45.75" thickBot="1" x14ac:dyDescent="0.3">
      <c r="B14" s="18">
        <v>3</v>
      </c>
      <c r="C14" s="15" t="s">
        <v>231</v>
      </c>
      <c r="D14" s="197" t="s">
        <v>302</v>
      </c>
    </row>
    <row r="15" spans="2:4" ht="15.75" thickBot="1" x14ac:dyDescent="0.3">
      <c r="B15" s="17">
        <v>4</v>
      </c>
      <c r="C15" s="11" t="s">
        <v>259</v>
      </c>
      <c r="D15" s="196" t="s">
        <v>214</v>
      </c>
    </row>
    <row r="16" spans="2:4" ht="18" customHeight="1" thickBot="1" x14ac:dyDescent="0.3">
      <c r="B16" s="18">
        <v>5</v>
      </c>
      <c r="C16" s="12" t="s">
        <v>260</v>
      </c>
      <c r="D16" s="198" t="s">
        <v>258</v>
      </c>
    </row>
    <row r="17" spans="2:4" x14ac:dyDescent="0.25">
      <c r="B17" s="369">
        <v>6</v>
      </c>
      <c r="C17" s="185" t="s">
        <v>365</v>
      </c>
      <c r="D17" s="186" t="s">
        <v>225</v>
      </c>
    </row>
    <row r="18" spans="2:4" ht="15.75" thickBot="1" x14ac:dyDescent="0.3">
      <c r="B18" s="371"/>
      <c r="C18" s="14" t="s">
        <v>226</v>
      </c>
      <c r="D18" s="8" t="s">
        <v>239</v>
      </c>
    </row>
    <row r="19" spans="2:4" x14ac:dyDescent="0.25">
      <c r="B19" s="369">
        <v>7</v>
      </c>
      <c r="C19" s="10" t="s">
        <v>261</v>
      </c>
      <c r="D19" s="7" t="s">
        <v>237</v>
      </c>
    </row>
    <row r="20" spans="2:4" x14ac:dyDescent="0.25">
      <c r="B20" s="370"/>
      <c r="C20" s="13" t="s">
        <v>215</v>
      </c>
      <c r="D20" s="4" t="s">
        <v>239</v>
      </c>
    </row>
    <row r="21" spans="2:4" x14ac:dyDescent="0.25">
      <c r="B21" s="370"/>
      <c r="C21" s="13" t="s">
        <v>216</v>
      </c>
      <c r="D21" s="4" t="s">
        <v>239</v>
      </c>
    </row>
    <row r="22" spans="2:4" x14ac:dyDescent="0.25">
      <c r="B22" s="370"/>
      <c r="C22" s="13" t="s">
        <v>217</v>
      </c>
      <c r="D22" s="4" t="s">
        <v>239</v>
      </c>
    </row>
    <row r="23" spans="2:4" x14ac:dyDescent="0.25">
      <c r="B23" s="370"/>
      <c r="C23" s="13" t="s">
        <v>218</v>
      </c>
      <c r="D23" s="5" t="s">
        <v>239</v>
      </c>
    </row>
    <row r="24" spans="2:4" x14ac:dyDescent="0.25">
      <c r="B24" s="370"/>
      <c r="C24" s="13" t="s">
        <v>219</v>
      </c>
      <c r="D24" s="4" t="s">
        <v>239</v>
      </c>
    </row>
    <row r="25" spans="2:4" ht="15.75" thickBot="1" x14ac:dyDescent="0.3">
      <c r="B25" s="371"/>
      <c r="C25" s="14" t="s">
        <v>220</v>
      </c>
      <c r="D25" s="8" t="s">
        <v>239</v>
      </c>
    </row>
    <row r="26" spans="2:4" x14ac:dyDescent="0.25">
      <c r="B26" s="369">
        <v>8</v>
      </c>
      <c r="C26" s="10" t="s">
        <v>262</v>
      </c>
      <c r="D26" s="7" t="s">
        <v>238</v>
      </c>
    </row>
    <row r="27" spans="2:4" x14ac:dyDescent="0.25">
      <c r="B27" s="370"/>
      <c r="C27" s="13" t="s">
        <v>222</v>
      </c>
      <c r="D27" s="4" t="s">
        <v>239</v>
      </c>
    </row>
    <row r="28" spans="2:4" x14ac:dyDescent="0.25">
      <c r="B28" s="370"/>
      <c r="C28" s="13" t="s">
        <v>344</v>
      </c>
      <c r="D28" s="4" t="s">
        <v>239</v>
      </c>
    </row>
    <row r="29" spans="2:4" x14ac:dyDescent="0.25">
      <c r="B29" s="370"/>
      <c r="C29" s="13" t="s">
        <v>223</v>
      </c>
      <c r="D29" s="4" t="s">
        <v>239</v>
      </c>
    </row>
    <row r="30" spans="2:4" ht="15.75" thickBot="1" x14ac:dyDescent="0.3">
      <c r="B30" s="371"/>
      <c r="C30" s="183" t="s">
        <v>224</v>
      </c>
      <c r="D30" s="184" t="s">
        <v>239</v>
      </c>
    </row>
    <row r="31" spans="2:4" x14ac:dyDescent="0.25">
      <c r="B31" s="373">
        <v>9</v>
      </c>
      <c r="C31" s="188" t="s">
        <v>364</v>
      </c>
      <c r="D31" s="7" t="s">
        <v>238</v>
      </c>
    </row>
    <row r="32" spans="2:4" x14ac:dyDescent="0.25">
      <c r="B32" s="374"/>
      <c r="C32" s="189" t="s">
        <v>348</v>
      </c>
      <c r="D32" s="4" t="s">
        <v>239</v>
      </c>
    </row>
    <row r="33" spans="2:4" x14ac:dyDescent="0.25">
      <c r="B33" s="374"/>
      <c r="C33" s="189" t="s">
        <v>349</v>
      </c>
      <c r="D33" s="4" t="s">
        <v>239</v>
      </c>
    </row>
    <row r="34" spans="2:4" x14ac:dyDescent="0.25">
      <c r="B34" s="374"/>
      <c r="C34" s="189" t="s">
        <v>350</v>
      </c>
      <c r="D34" s="4" t="s">
        <v>239</v>
      </c>
    </row>
    <row r="35" spans="2:4" x14ac:dyDescent="0.25">
      <c r="B35" s="374"/>
      <c r="C35" s="189" t="s">
        <v>351</v>
      </c>
      <c r="D35" s="5" t="s">
        <v>239</v>
      </c>
    </row>
    <row r="36" spans="2:4" x14ac:dyDescent="0.25">
      <c r="B36" s="374"/>
      <c r="C36" s="189" t="s">
        <v>352</v>
      </c>
      <c r="D36" s="4" t="s">
        <v>239</v>
      </c>
    </row>
    <row r="37" spans="2:4" x14ac:dyDescent="0.25">
      <c r="B37" s="374"/>
      <c r="C37" s="189" t="s">
        <v>353</v>
      </c>
      <c r="D37" s="4" t="s">
        <v>239</v>
      </c>
    </row>
    <row r="38" spans="2:4" x14ac:dyDescent="0.25">
      <c r="B38" s="374"/>
      <c r="C38" s="189" t="s">
        <v>361</v>
      </c>
      <c r="D38" s="191" t="s">
        <v>239</v>
      </c>
    </row>
    <row r="39" spans="2:4" x14ac:dyDescent="0.25">
      <c r="B39" s="374"/>
      <c r="C39" s="189" t="s">
        <v>355</v>
      </c>
      <c r="D39" s="4" t="s">
        <v>239</v>
      </c>
    </row>
    <row r="40" spans="2:4" x14ac:dyDescent="0.25">
      <c r="B40" s="374"/>
      <c r="C40" s="189" t="s">
        <v>356</v>
      </c>
      <c r="D40" s="4" t="s">
        <v>239</v>
      </c>
    </row>
    <row r="41" spans="2:4" ht="15.75" thickBot="1" x14ac:dyDescent="0.3">
      <c r="B41" s="375"/>
      <c r="C41" s="190" t="s">
        <v>357</v>
      </c>
      <c r="D41" s="8" t="s">
        <v>239</v>
      </c>
    </row>
    <row r="42" spans="2:4" x14ac:dyDescent="0.25">
      <c r="B42" s="369">
        <v>10</v>
      </c>
      <c r="C42" s="10" t="s">
        <v>263</v>
      </c>
      <c r="D42" s="7" t="s">
        <v>227</v>
      </c>
    </row>
    <row r="43" spans="2:4" x14ac:dyDescent="0.25">
      <c r="B43" s="370"/>
      <c r="C43" s="13" t="s">
        <v>240</v>
      </c>
      <c r="D43" s="4" t="s">
        <v>239</v>
      </c>
    </row>
    <row r="44" spans="2:4" x14ac:dyDescent="0.25">
      <c r="B44" s="370"/>
      <c r="C44" s="13" t="s">
        <v>241</v>
      </c>
      <c r="D44" s="4" t="s">
        <v>239</v>
      </c>
    </row>
    <row r="45" spans="2:4" x14ac:dyDescent="0.25">
      <c r="B45" s="370"/>
      <c r="C45" s="13" t="s">
        <v>242</v>
      </c>
      <c r="D45" s="4" t="s">
        <v>239</v>
      </c>
    </row>
    <row r="46" spans="2:4" x14ac:dyDescent="0.25">
      <c r="B46" s="370"/>
      <c r="C46" s="13" t="s">
        <v>243</v>
      </c>
      <c r="D46" s="4" t="s">
        <v>239</v>
      </c>
    </row>
    <row r="47" spans="2:4" x14ac:dyDescent="0.25">
      <c r="B47" s="370"/>
      <c r="C47" s="13" t="s">
        <v>244</v>
      </c>
      <c r="D47" s="4" t="s">
        <v>239</v>
      </c>
    </row>
    <row r="48" spans="2:4" x14ac:dyDescent="0.25">
      <c r="B48" s="370"/>
      <c r="C48" s="13" t="s">
        <v>245</v>
      </c>
      <c r="D48" s="4" t="s">
        <v>239</v>
      </c>
    </row>
    <row r="49" spans="2:4" x14ac:dyDescent="0.25">
      <c r="B49" s="370"/>
      <c r="C49" s="13" t="s">
        <v>246</v>
      </c>
      <c r="D49" s="4" t="s">
        <v>239</v>
      </c>
    </row>
    <row r="50" spans="2:4" x14ac:dyDescent="0.25">
      <c r="B50" s="370"/>
      <c r="C50" s="13" t="s">
        <v>247</v>
      </c>
      <c r="D50" s="4" t="s">
        <v>239</v>
      </c>
    </row>
    <row r="51" spans="2:4" ht="15.75" thickBot="1" x14ac:dyDescent="0.3">
      <c r="B51" s="371"/>
      <c r="C51" s="14" t="s">
        <v>248</v>
      </c>
      <c r="D51" s="8" t="s">
        <v>239</v>
      </c>
    </row>
    <row r="52" spans="2:4" x14ac:dyDescent="0.25">
      <c r="B52" s="369">
        <v>11</v>
      </c>
      <c r="C52" s="10" t="s">
        <v>264</v>
      </c>
      <c r="D52" s="7" t="s">
        <v>221</v>
      </c>
    </row>
    <row r="53" spans="2:4" x14ac:dyDescent="0.25">
      <c r="B53" s="370"/>
      <c r="C53" s="13" t="s">
        <v>228</v>
      </c>
      <c r="D53" s="4" t="s">
        <v>239</v>
      </c>
    </row>
    <row r="54" spans="2:4" x14ac:dyDescent="0.25">
      <c r="B54" s="370"/>
      <c r="C54" s="13" t="s">
        <v>229</v>
      </c>
      <c r="D54" s="4" t="s">
        <v>239</v>
      </c>
    </row>
    <row r="55" spans="2:4" x14ac:dyDescent="0.25">
      <c r="B55" s="371"/>
      <c r="C55" s="14" t="s">
        <v>230</v>
      </c>
      <c r="D55" s="8" t="s">
        <v>239</v>
      </c>
    </row>
    <row r="56" spans="2:4" ht="29.25" customHeight="1" x14ac:dyDescent="0.25">
      <c r="B56" s="369">
        <v>12</v>
      </c>
      <c r="C56" s="16" t="s">
        <v>232</v>
      </c>
      <c r="D56" s="175" t="s">
        <v>363</v>
      </c>
    </row>
    <row r="57" spans="2:4" x14ac:dyDescent="0.25">
      <c r="B57" s="370"/>
      <c r="C57" s="13" t="s">
        <v>233</v>
      </c>
      <c r="D57" s="4"/>
    </row>
    <row r="58" spans="2:4" x14ac:dyDescent="0.25">
      <c r="B58" s="370"/>
      <c r="C58" s="13" t="s">
        <v>234</v>
      </c>
      <c r="D58" s="4"/>
    </row>
    <row r="59" spans="2:4" x14ac:dyDescent="0.25">
      <c r="B59" s="370"/>
      <c r="C59" s="13" t="s">
        <v>256</v>
      </c>
      <c r="D59" s="4"/>
    </row>
    <row r="60" spans="2:4" ht="15.75" thickBot="1" x14ac:dyDescent="0.3">
      <c r="B60" s="371"/>
      <c r="C60" s="13" t="s">
        <v>360</v>
      </c>
      <c r="D60" s="4"/>
    </row>
    <row r="61" spans="2:4" ht="42.75" customHeight="1" thickBot="1" x14ac:dyDescent="0.3">
      <c r="B61" s="18"/>
      <c r="C61" s="15" t="s">
        <v>362</v>
      </c>
      <c r="D61" s="178" t="s">
        <v>257</v>
      </c>
    </row>
  </sheetData>
  <mergeCells count="15">
    <mergeCell ref="B52:B55"/>
    <mergeCell ref="B56:B60"/>
    <mergeCell ref="B17:B18"/>
    <mergeCell ref="B4:B5"/>
    <mergeCell ref="B31:B41"/>
    <mergeCell ref="B26:B30"/>
    <mergeCell ref="B19:B25"/>
    <mergeCell ref="B42:B51"/>
    <mergeCell ref="C6:C9"/>
    <mergeCell ref="B6:B9"/>
    <mergeCell ref="B10:B13"/>
    <mergeCell ref="B1:D1"/>
    <mergeCell ref="C10:C13"/>
    <mergeCell ref="B2:D2"/>
    <mergeCell ref="C5:D5"/>
  </mergeCells>
  <phoneticPr fontId="22" type="noConversion"/>
  <hyperlinks>
    <hyperlink ref="D4" r:id="rId1" xr:uid="{AB3FAC49-40E8-4B96-A7EA-4C94E7ACA37C}"/>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53BF-4138-4A06-A890-8CD857D8E487}">
  <dimension ref="A1:T23"/>
  <sheetViews>
    <sheetView topLeftCell="K1" zoomScaleNormal="100" workbookViewId="0">
      <pane ySplit="4" topLeftCell="A20" activePane="bottomLeft" state="frozen"/>
      <selection pane="bottomLeft" activeCell="R22" sqref="R22:R23"/>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3" customFormat="1" ht="14.25" x14ac:dyDescent="0.25">
      <c r="A1" s="420" t="s">
        <v>385</v>
      </c>
      <c r="B1" s="421"/>
      <c r="C1" s="431"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32"/>
      <c r="D2" s="425"/>
      <c r="E2" s="425"/>
      <c r="F2" s="425"/>
      <c r="G2" s="425"/>
      <c r="H2" s="425"/>
      <c r="I2" s="423"/>
      <c r="J2" s="405"/>
      <c r="K2" s="422"/>
      <c r="L2" s="425"/>
      <c r="M2" s="425"/>
      <c r="N2" s="425"/>
      <c r="O2" s="425"/>
      <c r="P2" s="427"/>
      <c r="Q2" s="427"/>
      <c r="R2" s="423"/>
      <c r="S2" s="102"/>
    </row>
    <row r="3" spans="1:19" ht="51" x14ac:dyDescent="0.2">
      <c r="A3" s="398" t="s">
        <v>267</v>
      </c>
      <c r="B3" s="399" t="s">
        <v>270</v>
      </c>
      <c r="C3" s="113"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114"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89.25" x14ac:dyDescent="0.2">
      <c r="A5" s="44" t="s">
        <v>89</v>
      </c>
      <c r="B5" s="59" t="s">
        <v>148</v>
      </c>
      <c r="C5" s="115"/>
      <c r="D5" s="45"/>
      <c r="E5" s="106"/>
      <c r="F5" s="106"/>
      <c r="G5" s="108"/>
      <c r="H5" s="108"/>
      <c r="I5" s="108"/>
      <c r="J5" s="107"/>
      <c r="K5" s="44"/>
      <c r="L5" s="46"/>
      <c r="M5" s="46"/>
      <c r="N5" s="46"/>
      <c r="O5" s="46"/>
      <c r="P5" s="315"/>
      <c r="Q5" s="315"/>
      <c r="R5" s="316"/>
      <c r="S5" s="90"/>
    </row>
    <row r="6" spans="1:19" ht="15.75" thickBot="1" x14ac:dyDescent="0.3">
      <c r="A6" s="92"/>
      <c r="B6" s="93"/>
      <c r="C6" s="116"/>
      <c r="D6" s="95"/>
      <c r="E6" s="95"/>
      <c r="F6" s="87"/>
      <c r="G6" s="95"/>
      <c r="H6" s="95"/>
      <c r="I6" s="93"/>
      <c r="J6" s="96"/>
      <c r="K6" s="94"/>
      <c r="L6" s="95"/>
      <c r="M6" s="87"/>
      <c r="N6" s="87"/>
      <c r="O6" s="87"/>
      <c r="P6" s="123"/>
      <c r="Q6" s="123"/>
      <c r="R6" s="317"/>
      <c r="S6" s="90"/>
    </row>
    <row r="7" spans="1:19" ht="64.5" thickBot="1" x14ac:dyDescent="0.25">
      <c r="A7" s="66" t="s">
        <v>268</v>
      </c>
      <c r="B7" s="65" t="s">
        <v>149</v>
      </c>
      <c r="C7" s="117"/>
      <c r="D7" s="67"/>
      <c r="E7" s="265"/>
      <c r="F7" s="265"/>
      <c r="G7" s="265"/>
      <c r="H7" s="265"/>
      <c r="I7" s="266"/>
      <c r="J7" s="122"/>
      <c r="K7" s="66"/>
      <c r="L7" s="68"/>
      <c r="M7" s="68"/>
      <c r="N7" s="68"/>
      <c r="O7" s="68"/>
      <c r="P7" s="120"/>
      <c r="Q7" s="120"/>
      <c r="R7" s="275"/>
      <c r="S7" s="90"/>
    </row>
    <row r="8" spans="1:19" ht="51" x14ac:dyDescent="0.2">
      <c r="A8" s="75" t="s">
        <v>90</v>
      </c>
      <c r="B8" s="25" t="s">
        <v>150</v>
      </c>
      <c r="C8" s="118"/>
      <c r="D8" s="21"/>
      <c r="E8" s="36"/>
      <c r="F8" s="21"/>
      <c r="G8" s="21"/>
      <c r="H8" s="21"/>
      <c r="I8" s="25"/>
      <c r="J8" s="121" t="s">
        <v>503</v>
      </c>
      <c r="K8" s="23"/>
      <c r="L8" s="36"/>
      <c r="M8" s="21"/>
      <c r="N8" s="21"/>
      <c r="O8" s="21"/>
      <c r="P8" s="43"/>
      <c r="Q8" s="43"/>
      <c r="R8" s="304"/>
      <c r="S8" s="90"/>
    </row>
    <row r="9" spans="1:19" ht="51.75" thickBot="1" x14ac:dyDescent="0.25">
      <c r="A9" s="76"/>
      <c r="B9" s="26"/>
      <c r="C9" s="145"/>
      <c r="D9" s="38"/>
      <c r="E9" s="39"/>
      <c r="F9" s="38"/>
      <c r="G9" s="38"/>
      <c r="H9" s="38"/>
      <c r="I9" s="26"/>
      <c r="J9" s="89" t="s">
        <v>332</v>
      </c>
      <c r="K9" s="86"/>
      <c r="L9" s="88"/>
      <c r="M9" s="87"/>
      <c r="N9" s="87"/>
      <c r="O9" s="87"/>
      <c r="P9" s="123"/>
      <c r="Q9" s="123"/>
      <c r="R9" s="317"/>
      <c r="S9" s="90"/>
    </row>
    <row r="10" spans="1:19" ht="51" x14ac:dyDescent="0.2">
      <c r="A10" s="66" t="s">
        <v>268</v>
      </c>
      <c r="B10" s="105" t="s">
        <v>151</v>
      </c>
      <c r="C10" s="117"/>
      <c r="D10" s="67"/>
      <c r="E10" s="160"/>
      <c r="F10" s="160"/>
      <c r="G10" s="160"/>
      <c r="H10" s="160"/>
      <c r="I10" s="163"/>
      <c r="J10" s="71"/>
      <c r="K10" s="66"/>
      <c r="L10" s="73"/>
      <c r="M10" s="68"/>
      <c r="N10" s="68"/>
      <c r="O10" s="68"/>
      <c r="P10" s="120"/>
      <c r="Q10" s="120"/>
      <c r="R10" s="275"/>
      <c r="S10" s="90"/>
    </row>
    <row r="11" spans="1:19" ht="51" x14ac:dyDescent="0.2">
      <c r="A11" s="152" t="s">
        <v>90</v>
      </c>
      <c r="B11" s="161" t="s">
        <v>152</v>
      </c>
      <c r="C11" s="162"/>
      <c r="D11" s="156"/>
      <c r="E11" s="153"/>
      <c r="F11" s="153"/>
      <c r="G11" s="153"/>
      <c r="H11" s="153"/>
      <c r="I11" s="154"/>
      <c r="J11" s="164" t="s">
        <v>555</v>
      </c>
      <c r="K11" s="152"/>
      <c r="L11" s="155"/>
      <c r="M11" s="156"/>
      <c r="N11" s="156"/>
      <c r="O11" s="156"/>
      <c r="P11" s="319"/>
      <c r="Q11" s="319"/>
      <c r="R11" s="321"/>
      <c r="S11" s="90"/>
    </row>
    <row r="12" spans="1:19" ht="51.75" thickBot="1" x14ac:dyDescent="0.25">
      <c r="A12" s="152"/>
      <c r="B12" s="161"/>
      <c r="C12" s="162"/>
      <c r="D12" s="156"/>
      <c r="E12" s="153"/>
      <c r="F12" s="153"/>
      <c r="G12" s="153"/>
      <c r="H12" s="153"/>
      <c r="I12" s="154"/>
      <c r="J12" s="164" t="s">
        <v>504</v>
      </c>
      <c r="K12" s="322"/>
      <c r="L12" s="323"/>
      <c r="M12" s="324"/>
      <c r="N12" s="324"/>
      <c r="O12" s="324"/>
      <c r="P12" s="325"/>
      <c r="Q12" s="325"/>
      <c r="R12" s="326"/>
      <c r="S12" s="90"/>
    </row>
    <row r="13" spans="1:19" ht="38.25" x14ac:dyDescent="0.2">
      <c r="A13" s="148" t="s">
        <v>268</v>
      </c>
      <c r="B13" s="157" t="s">
        <v>153</v>
      </c>
      <c r="C13" s="158"/>
      <c r="D13" s="149"/>
      <c r="E13" s="150"/>
      <c r="F13" s="150"/>
      <c r="G13" s="150"/>
      <c r="H13" s="150"/>
      <c r="I13" s="151"/>
      <c r="J13" s="159"/>
      <c r="K13" s="66"/>
      <c r="L13" s="68"/>
      <c r="M13" s="68"/>
      <c r="N13" s="68"/>
      <c r="O13" s="68"/>
      <c r="P13" s="120"/>
      <c r="Q13" s="120"/>
      <c r="R13" s="275"/>
      <c r="S13" s="90"/>
    </row>
    <row r="14" spans="1:19" ht="51" x14ac:dyDescent="0.2">
      <c r="A14" s="75" t="s">
        <v>90</v>
      </c>
      <c r="B14" s="25" t="s">
        <v>154</v>
      </c>
      <c r="C14" s="118"/>
      <c r="D14" s="21"/>
      <c r="E14" s="36"/>
      <c r="F14" s="21"/>
      <c r="G14" s="21"/>
      <c r="H14" s="21"/>
      <c r="I14" s="25"/>
      <c r="J14" s="27" t="s">
        <v>505</v>
      </c>
      <c r="K14" s="23"/>
      <c r="L14" s="36"/>
      <c r="M14" s="21"/>
      <c r="N14" s="21"/>
      <c r="O14" s="21"/>
      <c r="P14" s="43"/>
      <c r="Q14" s="43"/>
      <c r="R14" s="304"/>
      <c r="S14" s="90"/>
    </row>
    <row r="15" spans="1:19" ht="51.75" thickBot="1" x14ac:dyDescent="0.25">
      <c r="A15" s="75"/>
      <c r="B15" s="25"/>
      <c r="C15" s="118"/>
      <c r="D15" s="21"/>
      <c r="E15" s="36"/>
      <c r="F15" s="21"/>
      <c r="G15" s="21"/>
      <c r="H15" s="21"/>
      <c r="I15" s="25"/>
      <c r="J15" s="27" t="s">
        <v>506</v>
      </c>
      <c r="K15" s="24"/>
      <c r="L15" s="39"/>
      <c r="M15" s="38"/>
      <c r="N15" s="38"/>
      <c r="O15" s="38"/>
      <c r="P15" s="146"/>
      <c r="Q15" s="146"/>
      <c r="R15" s="279"/>
      <c r="S15" s="90"/>
    </row>
    <row r="16" spans="1:19" ht="38.25" x14ac:dyDescent="0.2">
      <c r="A16" s="140" t="s">
        <v>268</v>
      </c>
      <c r="B16" s="71" t="s">
        <v>155</v>
      </c>
      <c r="C16" s="119"/>
      <c r="D16" s="67"/>
      <c r="E16" s="73"/>
      <c r="F16" s="68"/>
      <c r="G16" s="68"/>
      <c r="H16" s="68"/>
      <c r="I16" s="120"/>
      <c r="J16" s="71"/>
      <c r="K16" s="66"/>
      <c r="L16" s="73"/>
      <c r="M16" s="68"/>
      <c r="N16" s="68"/>
      <c r="O16" s="68"/>
      <c r="P16" s="120"/>
      <c r="Q16" s="120"/>
      <c r="R16" s="275"/>
      <c r="S16" s="90"/>
    </row>
    <row r="17" spans="1:20" s="103" customFormat="1" ht="64.5" thickBot="1" x14ac:dyDescent="0.3">
      <c r="A17" s="141" t="s">
        <v>90</v>
      </c>
      <c r="B17" s="168" t="s">
        <v>156</v>
      </c>
      <c r="C17" s="102"/>
      <c r="I17" s="169"/>
      <c r="J17" s="168" t="s">
        <v>507</v>
      </c>
      <c r="K17" s="327"/>
      <c r="L17" s="328"/>
      <c r="M17" s="328"/>
      <c r="N17" s="328"/>
      <c r="O17" s="328"/>
      <c r="P17" s="328"/>
      <c r="Q17" s="328"/>
      <c r="R17" s="329"/>
      <c r="S17" s="102"/>
    </row>
    <row r="18" spans="1:20" ht="77.25" thickBot="1" x14ac:dyDescent="0.25">
      <c r="A18" s="140" t="s">
        <v>268</v>
      </c>
      <c r="B18" s="122" t="s">
        <v>157</v>
      </c>
      <c r="C18" s="117"/>
      <c r="D18" s="67"/>
      <c r="E18" s="68"/>
      <c r="F18" s="68"/>
      <c r="G18" s="68"/>
      <c r="H18" s="68"/>
      <c r="I18" s="120"/>
      <c r="J18" s="71"/>
      <c r="K18" s="117"/>
      <c r="L18" s="68"/>
      <c r="M18" s="68"/>
      <c r="N18" s="68"/>
      <c r="O18" s="68"/>
      <c r="P18" s="120"/>
      <c r="Q18" s="120"/>
      <c r="R18" s="275"/>
      <c r="S18" s="90"/>
    </row>
    <row r="19" spans="1:20" ht="149.25" customHeight="1" thickBot="1" x14ac:dyDescent="0.25">
      <c r="A19" s="141" t="s">
        <v>90</v>
      </c>
      <c r="B19" s="170" t="s">
        <v>158</v>
      </c>
      <c r="C19" s="167"/>
      <c r="D19" s="77"/>
      <c r="E19" s="50"/>
      <c r="F19" s="50"/>
      <c r="G19" s="50"/>
      <c r="H19" s="50"/>
      <c r="I19" s="53"/>
      <c r="J19" s="121" t="s">
        <v>508</v>
      </c>
      <c r="K19" s="167"/>
      <c r="L19" s="50"/>
      <c r="M19" s="50"/>
      <c r="N19" s="50"/>
      <c r="O19" s="50"/>
      <c r="P19" s="53"/>
      <c r="Q19" s="53"/>
      <c r="R19" s="285"/>
      <c r="S19" s="90"/>
    </row>
    <row r="20" spans="1:20" ht="165.75" x14ac:dyDescent="0.2">
      <c r="A20" s="141"/>
      <c r="B20" s="171" t="s">
        <v>159</v>
      </c>
      <c r="C20" s="165"/>
      <c r="D20" s="50"/>
      <c r="E20" s="50"/>
      <c r="F20" s="50"/>
      <c r="G20" s="50"/>
      <c r="H20" s="50"/>
      <c r="I20" s="53"/>
      <c r="J20" s="121" t="s">
        <v>509</v>
      </c>
      <c r="K20" s="167"/>
      <c r="L20" s="50"/>
      <c r="M20" s="50"/>
      <c r="N20" s="50"/>
      <c r="O20" s="50"/>
      <c r="P20" s="53"/>
      <c r="Q20" s="53"/>
      <c r="R20" s="285"/>
      <c r="S20" s="90"/>
    </row>
    <row r="21" spans="1:20" ht="166.5" thickBot="1" x14ac:dyDescent="0.25">
      <c r="A21" s="141"/>
      <c r="B21" s="27" t="s">
        <v>160</v>
      </c>
      <c r="C21" s="165"/>
      <c r="D21" s="50"/>
      <c r="E21" s="50"/>
      <c r="F21" s="50"/>
      <c r="G21" s="50"/>
      <c r="H21" s="50"/>
      <c r="I21" s="53"/>
      <c r="J21" s="121" t="s">
        <v>510</v>
      </c>
      <c r="K21" s="167"/>
      <c r="L21" s="50"/>
      <c r="M21" s="50"/>
      <c r="N21" s="50"/>
      <c r="O21" s="50"/>
      <c r="P21" s="53"/>
      <c r="Q21" s="53"/>
      <c r="R21" s="285"/>
      <c r="S21" s="90"/>
    </row>
    <row r="22" spans="1:20" thickBot="1" x14ac:dyDescent="0.25">
      <c r="A22" s="124"/>
      <c r="B22" s="125"/>
      <c r="C22" s="126"/>
      <c r="D22" s="127"/>
      <c r="E22" s="128"/>
      <c r="F22" s="127"/>
      <c r="G22" s="129"/>
      <c r="H22" s="130">
        <f>SUM(H5:H21)</f>
        <v>0</v>
      </c>
      <c r="I22" s="130">
        <f>SUM(I5:I21)</f>
        <v>0</v>
      </c>
      <c r="J22" s="132"/>
      <c r="K22" s="126"/>
      <c r="L22" s="128"/>
      <c r="M22" s="127"/>
      <c r="N22" s="127"/>
      <c r="O22" s="127"/>
      <c r="P22" s="129"/>
      <c r="Q22" s="129"/>
      <c r="R22" s="344">
        <f>SUM(R5:R21)</f>
        <v>0</v>
      </c>
      <c r="S22" s="133"/>
      <c r="T22" s="133"/>
    </row>
    <row r="23" spans="1:20" thickBot="1" x14ac:dyDescent="0.25">
      <c r="A23" s="77"/>
      <c r="B23" s="50"/>
      <c r="C23" s="50"/>
      <c r="D23" s="50"/>
      <c r="E23" s="51"/>
      <c r="F23" s="50"/>
      <c r="G23" s="53"/>
      <c r="H23" s="111" t="s">
        <v>299</v>
      </c>
      <c r="I23" s="112" t="s">
        <v>299</v>
      </c>
      <c r="J23" s="97"/>
      <c r="K23" s="50"/>
      <c r="L23" s="51"/>
      <c r="M23" s="50"/>
      <c r="N23" s="50"/>
      <c r="O23" s="50"/>
      <c r="P23" s="50"/>
      <c r="Q23" s="53"/>
      <c r="R23" s="345" t="s">
        <v>299</v>
      </c>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BD0-CD2B-4395-93BE-6C4B308EAA7C}">
  <dimension ref="A1:T24"/>
  <sheetViews>
    <sheetView topLeftCell="L1" zoomScaleNormal="100" workbookViewId="0">
      <pane ySplit="4" topLeftCell="A21" activePane="bottomLeft" state="frozen"/>
      <selection pane="bottomLeft" activeCell="R23" sqref="R23:R24"/>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3" customFormat="1" ht="14.25" x14ac:dyDescent="0.25">
      <c r="A1" s="420" t="s">
        <v>385</v>
      </c>
      <c r="B1" s="421"/>
      <c r="C1" s="431"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32"/>
      <c r="D2" s="425"/>
      <c r="E2" s="425"/>
      <c r="F2" s="425"/>
      <c r="G2" s="425"/>
      <c r="H2" s="425"/>
      <c r="I2" s="423"/>
      <c r="J2" s="405"/>
      <c r="K2" s="422"/>
      <c r="L2" s="425"/>
      <c r="M2" s="425"/>
      <c r="N2" s="425"/>
      <c r="O2" s="425"/>
      <c r="P2" s="427"/>
      <c r="Q2" s="427"/>
      <c r="R2" s="423"/>
      <c r="S2" s="102"/>
    </row>
    <row r="3" spans="1:19" ht="51" x14ac:dyDescent="0.2">
      <c r="A3" s="398" t="s">
        <v>267</v>
      </c>
      <c r="B3" s="399" t="s">
        <v>270</v>
      </c>
      <c r="C3" s="113"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114"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51" x14ac:dyDescent="0.2">
      <c r="A5" s="44" t="s">
        <v>89</v>
      </c>
      <c r="B5" s="59" t="s">
        <v>161</v>
      </c>
      <c r="C5" s="115"/>
      <c r="D5" s="45"/>
      <c r="E5" s="106"/>
      <c r="F5" s="106"/>
      <c r="G5" s="108"/>
      <c r="H5" s="108"/>
      <c r="I5" s="108"/>
      <c r="J5" s="107"/>
      <c r="K5" s="44"/>
      <c r="L5" s="46"/>
      <c r="M5" s="46"/>
      <c r="N5" s="46"/>
      <c r="O5" s="46"/>
      <c r="P5" s="315"/>
      <c r="Q5" s="315"/>
      <c r="R5" s="316"/>
      <c r="S5" s="90"/>
    </row>
    <row r="6" spans="1:19" ht="15.75" thickBot="1" x14ac:dyDescent="0.3">
      <c r="A6" s="92"/>
      <c r="B6" s="93"/>
      <c r="C6" s="116"/>
      <c r="D6" s="95"/>
      <c r="E6" s="95"/>
      <c r="F6" s="87"/>
      <c r="G6" s="95"/>
      <c r="H6" s="95"/>
      <c r="I6" s="93"/>
      <c r="J6" s="96"/>
      <c r="K6" s="94"/>
      <c r="L6" s="95"/>
      <c r="M6" s="87"/>
      <c r="N6" s="87"/>
      <c r="O6" s="87"/>
      <c r="P6" s="123"/>
      <c r="Q6" s="123"/>
      <c r="R6" s="317"/>
      <c r="S6" s="90"/>
    </row>
    <row r="7" spans="1:19" ht="102" x14ac:dyDescent="0.2">
      <c r="A7" s="66" t="s">
        <v>268</v>
      </c>
      <c r="B7" s="65" t="s">
        <v>162</v>
      </c>
      <c r="C7" s="66"/>
      <c r="D7" s="67"/>
      <c r="E7" s="265"/>
      <c r="F7" s="265"/>
      <c r="G7" s="265"/>
      <c r="H7" s="265"/>
      <c r="I7" s="266"/>
      <c r="J7" s="71"/>
      <c r="K7" s="117"/>
      <c r="L7" s="68"/>
      <c r="M7" s="68"/>
      <c r="N7" s="68"/>
      <c r="O7" s="68"/>
      <c r="P7" s="120"/>
      <c r="Q7" s="120"/>
      <c r="R7" s="275"/>
      <c r="S7" s="90"/>
    </row>
    <row r="8" spans="1:19" ht="63.75" x14ac:dyDescent="0.2">
      <c r="A8" s="75" t="s">
        <v>90</v>
      </c>
      <c r="B8" s="25" t="s">
        <v>163</v>
      </c>
      <c r="C8" s="23"/>
      <c r="D8" s="21"/>
      <c r="E8" s="36"/>
      <c r="F8" s="21"/>
      <c r="G8" s="21"/>
      <c r="H8" s="21"/>
      <c r="I8" s="25"/>
      <c r="J8" s="121" t="s">
        <v>511</v>
      </c>
      <c r="K8" s="118"/>
      <c r="L8" s="36"/>
      <c r="M8" s="21"/>
      <c r="N8" s="21"/>
      <c r="O8" s="21"/>
      <c r="P8" s="43"/>
      <c r="Q8" s="43"/>
      <c r="R8" s="304"/>
      <c r="S8" s="90"/>
    </row>
    <row r="9" spans="1:19" ht="54.75" customHeight="1" thickBot="1" x14ac:dyDescent="0.25">
      <c r="A9" s="84"/>
      <c r="B9" s="85" t="s">
        <v>164</v>
      </c>
      <c r="C9" s="24"/>
      <c r="D9" s="38"/>
      <c r="E9" s="39"/>
      <c r="F9" s="38"/>
      <c r="G9" s="38"/>
      <c r="H9" s="38"/>
      <c r="I9" s="26"/>
      <c r="J9" s="27" t="s">
        <v>512</v>
      </c>
      <c r="K9" s="110"/>
      <c r="L9" s="88"/>
      <c r="M9" s="87"/>
      <c r="N9" s="87"/>
      <c r="O9" s="87"/>
      <c r="P9" s="123"/>
      <c r="Q9" s="123"/>
      <c r="R9" s="317"/>
      <c r="S9" s="90"/>
    </row>
    <row r="10" spans="1:19" ht="51" x14ac:dyDescent="0.2">
      <c r="A10" s="66" t="s">
        <v>268</v>
      </c>
      <c r="B10" s="105" t="s">
        <v>165</v>
      </c>
      <c r="C10" s="117"/>
      <c r="D10" s="67"/>
      <c r="E10" s="160"/>
      <c r="F10" s="160"/>
      <c r="G10" s="160"/>
      <c r="H10" s="160"/>
      <c r="I10" s="163"/>
      <c r="J10" s="71"/>
      <c r="K10" s="66"/>
      <c r="L10" s="73"/>
      <c r="M10" s="68"/>
      <c r="N10" s="68"/>
      <c r="O10" s="68"/>
      <c r="P10" s="120"/>
      <c r="Q10" s="120"/>
      <c r="R10" s="275"/>
      <c r="S10" s="90"/>
    </row>
    <row r="11" spans="1:19" ht="51" x14ac:dyDescent="0.2">
      <c r="A11" s="152" t="s">
        <v>90</v>
      </c>
      <c r="B11" s="161" t="s">
        <v>166</v>
      </c>
      <c r="C11" s="162"/>
      <c r="D11" s="156"/>
      <c r="E11" s="153"/>
      <c r="F11" s="153"/>
      <c r="G11" s="153"/>
      <c r="H11" s="153"/>
      <c r="I11" s="154"/>
      <c r="J11" s="164" t="s">
        <v>513</v>
      </c>
      <c r="K11" s="152"/>
      <c r="L11" s="155"/>
      <c r="M11" s="156"/>
      <c r="N11" s="156"/>
      <c r="O11" s="156"/>
      <c r="P11" s="319"/>
      <c r="Q11" s="319"/>
      <c r="R11" s="321"/>
      <c r="S11" s="90"/>
    </row>
    <row r="12" spans="1:19" ht="75.75" customHeight="1" x14ac:dyDescent="0.2">
      <c r="A12" s="152"/>
      <c r="B12" s="161" t="s">
        <v>167</v>
      </c>
      <c r="C12" s="162"/>
      <c r="D12" s="156"/>
      <c r="E12" s="153"/>
      <c r="F12" s="153"/>
      <c r="G12" s="153"/>
      <c r="H12" s="153"/>
      <c r="I12" s="154"/>
      <c r="J12" s="164" t="s">
        <v>514</v>
      </c>
      <c r="K12" s="152"/>
      <c r="L12" s="155"/>
      <c r="M12" s="156"/>
      <c r="N12" s="156"/>
      <c r="O12" s="156"/>
      <c r="P12" s="319"/>
      <c r="Q12" s="319"/>
      <c r="R12" s="321"/>
      <c r="S12" s="90"/>
    </row>
    <row r="13" spans="1:19" ht="51" x14ac:dyDescent="0.2">
      <c r="A13" s="152"/>
      <c r="B13" s="161"/>
      <c r="C13" s="162"/>
      <c r="D13" s="156"/>
      <c r="E13" s="153"/>
      <c r="F13" s="153"/>
      <c r="G13" s="153"/>
      <c r="H13" s="153"/>
      <c r="I13" s="154"/>
      <c r="J13" s="164" t="s">
        <v>515</v>
      </c>
      <c r="K13" s="152"/>
      <c r="L13" s="155"/>
      <c r="M13" s="156"/>
      <c r="N13" s="156"/>
      <c r="O13" s="156"/>
      <c r="P13" s="319"/>
      <c r="Q13" s="319"/>
      <c r="R13" s="321"/>
      <c r="S13" s="90"/>
    </row>
    <row r="14" spans="1:19" ht="63.75" x14ac:dyDescent="0.2">
      <c r="A14" s="148" t="s">
        <v>268</v>
      </c>
      <c r="B14" s="157" t="s">
        <v>168</v>
      </c>
      <c r="C14" s="158"/>
      <c r="D14" s="149"/>
      <c r="E14" s="150"/>
      <c r="F14" s="150"/>
      <c r="G14" s="150"/>
      <c r="H14" s="150"/>
      <c r="I14" s="151"/>
      <c r="J14" s="159"/>
      <c r="K14" s="148"/>
      <c r="L14" s="150"/>
      <c r="M14" s="150"/>
      <c r="N14" s="150"/>
      <c r="O14" s="150"/>
      <c r="P14" s="320"/>
      <c r="Q14" s="320"/>
      <c r="R14" s="277"/>
      <c r="S14" s="90"/>
    </row>
    <row r="15" spans="1:19" ht="51" x14ac:dyDescent="0.2">
      <c r="A15" s="75" t="s">
        <v>90</v>
      </c>
      <c r="B15" s="25" t="s">
        <v>169</v>
      </c>
      <c r="C15" s="118"/>
      <c r="D15" s="21"/>
      <c r="E15" s="36"/>
      <c r="F15" s="21"/>
      <c r="G15" s="21"/>
      <c r="H15" s="21"/>
      <c r="I15" s="25"/>
      <c r="J15" s="27" t="s">
        <v>516</v>
      </c>
      <c r="K15" s="23"/>
      <c r="L15" s="36"/>
      <c r="M15" s="21"/>
      <c r="N15" s="21"/>
      <c r="O15" s="21"/>
      <c r="P15" s="43"/>
      <c r="Q15" s="43"/>
      <c r="R15" s="304"/>
      <c r="S15" s="90"/>
    </row>
    <row r="16" spans="1:19" ht="63.75" x14ac:dyDescent="0.2">
      <c r="A16" s="75"/>
      <c r="B16" s="25" t="s">
        <v>170</v>
      </c>
      <c r="C16" s="118"/>
      <c r="D16" s="21"/>
      <c r="E16" s="36"/>
      <c r="F16" s="21"/>
      <c r="G16" s="21"/>
      <c r="H16" s="21"/>
      <c r="I16" s="25"/>
      <c r="J16" s="27" t="s">
        <v>517</v>
      </c>
      <c r="K16" s="23"/>
      <c r="L16" s="36"/>
      <c r="M16" s="21"/>
      <c r="N16" s="21"/>
      <c r="O16" s="21"/>
      <c r="P16" s="43"/>
      <c r="Q16" s="43"/>
      <c r="R16" s="304"/>
      <c r="S16" s="90"/>
    </row>
    <row r="17" spans="1:20" ht="39" thickBot="1" x14ac:dyDescent="0.25">
      <c r="A17" s="75"/>
      <c r="B17" s="25"/>
      <c r="C17" s="118"/>
      <c r="D17" s="21"/>
      <c r="E17" s="36"/>
      <c r="F17" s="21"/>
      <c r="G17" s="21"/>
      <c r="H17" s="21"/>
      <c r="I17" s="25"/>
      <c r="J17" s="27" t="s">
        <v>518</v>
      </c>
      <c r="K17" s="23"/>
      <c r="L17" s="36"/>
      <c r="M17" s="21"/>
      <c r="N17" s="21"/>
      <c r="O17" s="21"/>
      <c r="P17" s="43"/>
      <c r="Q17" s="43"/>
      <c r="R17" s="304"/>
      <c r="S17" s="90"/>
    </row>
    <row r="18" spans="1:20" ht="102" x14ac:dyDescent="0.2">
      <c r="A18" s="140" t="s">
        <v>268</v>
      </c>
      <c r="B18" s="71" t="s">
        <v>171</v>
      </c>
      <c r="C18" s="119"/>
      <c r="D18" s="67"/>
      <c r="E18" s="73"/>
      <c r="F18" s="68"/>
      <c r="G18" s="68"/>
      <c r="H18" s="68"/>
      <c r="I18" s="120"/>
      <c r="J18" s="71"/>
      <c r="K18" s="66"/>
      <c r="L18" s="73"/>
      <c r="M18" s="68"/>
      <c r="N18" s="68"/>
      <c r="O18" s="68"/>
      <c r="P18" s="120"/>
      <c r="Q18" s="120"/>
      <c r="R18" s="275"/>
      <c r="S18" s="90"/>
    </row>
    <row r="19" spans="1:20" ht="127.5" x14ac:dyDescent="0.2">
      <c r="A19" s="75" t="s">
        <v>90</v>
      </c>
      <c r="B19" s="121" t="s">
        <v>172</v>
      </c>
      <c r="C19" s="173"/>
      <c r="D19" s="50"/>
      <c r="E19" s="51"/>
      <c r="F19" s="50"/>
      <c r="G19" s="50"/>
      <c r="H19" s="50"/>
      <c r="I19" s="53"/>
      <c r="J19" s="121" t="s">
        <v>519</v>
      </c>
      <c r="K19" s="331"/>
      <c r="L19" s="51"/>
      <c r="M19" s="50"/>
      <c r="N19" s="50"/>
      <c r="O19" s="50"/>
      <c r="P19" s="53"/>
      <c r="Q19" s="53"/>
      <c r="R19" s="285"/>
      <c r="S19" s="90"/>
    </row>
    <row r="20" spans="1:20" ht="63.75" x14ac:dyDescent="0.2">
      <c r="A20" s="172"/>
      <c r="B20" s="121" t="s">
        <v>173</v>
      </c>
      <c r="C20" s="173"/>
      <c r="D20" s="50"/>
      <c r="E20" s="51"/>
      <c r="F20" s="50"/>
      <c r="G20" s="50"/>
      <c r="H20" s="50"/>
      <c r="I20" s="53"/>
      <c r="J20" s="121" t="s">
        <v>520</v>
      </c>
      <c r="K20" s="331"/>
      <c r="L20" s="51"/>
      <c r="M20" s="50"/>
      <c r="N20" s="50"/>
      <c r="O20" s="50"/>
      <c r="P20" s="53"/>
      <c r="Q20" s="53"/>
      <c r="R20" s="285"/>
      <c r="S20" s="90"/>
    </row>
    <row r="21" spans="1:20" ht="51" x14ac:dyDescent="0.2">
      <c r="A21" s="172"/>
      <c r="B21" s="121"/>
      <c r="C21" s="173"/>
      <c r="D21" s="50"/>
      <c r="E21" s="51"/>
      <c r="F21" s="50"/>
      <c r="G21" s="50"/>
      <c r="H21" s="50"/>
      <c r="I21" s="53"/>
      <c r="J21" s="121" t="s">
        <v>521</v>
      </c>
      <c r="K21" s="331"/>
      <c r="L21" s="51"/>
      <c r="M21" s="50"/>
      <c r="N21" s="50"/>
      <c r="O21" s="50"/>
      <c r="P21" s="53"/>
      <c r="Q21" s="53"/>
      <c r="R21" s="285"/>
      <c r="S21" s="90"/>
    </row>
    <row r="22" spans="1:20" s="103" customFormat="1" ht="64.5" thickBot="1" x14ac:dyDescent="0.3">
      <c r="A22" s="141"/>
      <c r="B22" s="168"/>
      <c r="C22" s="102"/>
      <c r="I22" s="169"/>
      <c r="J22" s="168" t="s">
        <v>522</v>
      </c>
      <c r="K22" s="327"/>
      <c r="L22" s="328"/>
      <c r="M22" s="328"/>
      <c r="N22" s="328"/>
      <c r="O22" s="328"/>
      <c r="P22" s="328"/>
      <c r="Q22" s="328"/>
      <c r="R22" s="329"/>
      <c r="S22" s="102"/>
    </row>
    <row r="23" spans="1:20" thickBot="1" x14ac:dyDescent="0.25">
      <c r="A23" s="124"/>
      <c r="B23" s="125"/>
      <c r="C23" s="126"/>
      <c r="D23" s="127"/>
      <c r="E23" s="128"/>
      <c r="F23" s="127"/>
      <c r="G23" s="129"/>
      <c r="H23" s="130">
        <f>SUM(H5:H22)</f>
        <v>0</v>
      </c>
      <c r="I23" s="130">
        <f>SUM(I5:I22)</f>
        <v>0</v>
      </c>
      <c r="J23" s="132"/>
      <c r="K23" s="126"/>
      <c r="L23" s="128"/>
      <c r="M23" s="127"/>
      <c r="N23" s="127"/>
      <c r="O23" s="127"/>
      <c r="P23" s="129"/>
      <c r="Q23" s="129"/>
      <c r="R23" s="344">
        <f>SUM(R5:R22)</f>
        <v>0</v>
      </c>
      <c r="S23" s="133"/>
      <c r="T23" s="133"/>
    </row>
    <row r="24" spans="1:20" thickBot="1" x14ac:dyDescent="0.25">
      <c r="A24" s="77"/>
      <c r="B24" s="50"/>
      <c r="C24" s="50"/>
      <c r="D24" s="50"/>
      <c r="E24" s="51"/>
      <c r="F24" s="50"/>
      <c r="G24" s="53"/>
      <c r="H24" s="111" t="s">
        <v>299</v>
      </c>
      <c r="I24" s="112" t="s">
        <v>299</v>
      </c>
      <c r="J24" s="97"/>
      <c r="K24" s="50"/>
      <c r="L24" s="51"/>
      <c r="M24" s="50"/>
      <c r="N24" s="50"/>
      <c r="O24" s="50"/>
      <c r="P24" s="50"/>
      <c r="Q24" s="53"/>
      <c r="R24" s="345" t="s">
        <v>299</v>
      </c>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C324E-7C5F-44A3-891B-AC521E83E560}">
  <dimension ref="A1:T59"/>
  <sheetViews>
    <sheetView topLeftCell="K1" zoomScaleNormal="100" workbookViewId="0">
      <pane ySplit="4" topLeftCell="A50" activePane="bottomLeft" state="frozen"/>
      <selection pane="bottomLeft" activeCell="R58" sqref="R58:R59"/>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57.85546875"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3" customFormat="1" ht="14.25" x14ac:dyDescent="0.25">
      <c r="A1" s="420" t="s">
        <v>385</v>
      </c>
      <c r="B1" s="421"/>
      <c r="C1" s="431" t="s">
        <v>280</v>
      </c>
      <c r="D1" s="424"/>
      <c r="E1" s="424"/>
      <c r="F1" s="424"/>
      <c r="G1" s="424"/>
      <c r="H1" s="424"/>
      <c r="I1" s="421"/>
      <c r="J1" s="404" t="s">
        <v>386</v>
      </c>
      <c r="K1" s="420" t="s">
        <v>281</v>
      </c>
      <c r="L1" s="424"/>
      <c r="M1" s="424"/>
      <c r="N1" s="424"/>
      <c r="O1" s="424"/>
      <c r="P1" s="426"/>
      <c r="Q1" s="426"/>
      <c r="R1" s="421"/>
      <c r="S1" s="102"/>
    </row>
    <row r="2" spans="1:19" s="103" customFormat="1" ht="14.25" x14ac:dyDescent="0.25">
      <c r="A2" s="422"/>
      <c r="B2" s="423"/>
      <c r="C2" s="432"/>
      <c r="D2" s="425"/>
      <c r="E2" s="425"/>
      <c r="F2" s="425"/>
      <c r="G2" s="425"/>
      <c r="H2" s="425"/>
      <c r="I2" s="423"/>
      <c r="J2" s="405"/>
      <c r="K2" s="422"/>
      <c r="L2" s="425"/>
      <c r="M2" s="425"/>
      <c r="N2" s="425"/>
      <c r="O2" s="425"/>
      <c r="P2" s="427"/>
      <c r="Q2" s="427"/>
      <c r="R2" s="423"/>
      <c r="S2" s="102"/>
    </row>
    <row r="3" spans="1:19" ht="51" x14ac:dyDescent="0.2">
      <c r="A3" s="398" t="s">
        <v>267</v>
      </c>
      <c r="B3" s="399" t="s">
        <v>270</v>
      </c>
      <c r="C3" s="113"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114"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89.25" x14ac:dyDescent="0.2">
      <c r="A5" s="44" t="s">
        <v>89</v>
      </c>
      <c r="B5" s="59" t="s">
        <v>174</v>
      </c>
      <c r="C5" s="115"/>
      <c r="D5" s="45"/>
      <c r="E5" s="106"/>
      <c r="F5" s="106"/>
      <c r="G5" s="108"/>
      <c r="H5" s="108"/>
      <c r="I5" s="108"/>
      <c r="J5" s="107"/>
      <c r="K5" s="44"/>
      <c r="L5" s="46"/>
      <c r="M5" s="46"/>
      <c r="N5" s="46"/>
      <c r="O5" s="46"/>
      <c r="P5" s="315"/>
      <c r="Q5" s="315"/>
      <c r="R5" s="316"/>
      <c r="S5" s="90"/>
    </row>
    <row r="6" spans="1:19" ht="15.75" thickBot="1" x14ac:dyDescent="0.3">
      <c r="A6" s="92"/>
      <c r="B6" s="93"/>
      <c r="C6" s="116"/>
      <c r="D6" s="95"/>
      <c r="E6" s="95"/>
      <c r="F6" s="87"/>
      <c r="G6" s="95"/>
      <c r="H6" s="95"/>
      <c r="I6" s="93"/>
      <c r="J6" s="96"/>
      <c r="K6" s="94"/>
      <c r="L6" s="95"/>
      <c r="M6" s="87"/>
      <c r="N6" s="87"/>
      <c r="O6" s="87"/>
      <c r="P6" s="123"/>
      <c r="Q6" s="123"/>
      <c r="R6" s="317"/>
      <c r="S6" s="90"/>
    </row>
    <row r="7" spans="1:19" ht="63.75" x14ac:dyDescent="0.2">
      <c r="A7" s="66" t="s">
        <v>268</v>
      </c>
      <c r="B7" s="65" t="s">
        <v>175</v>
      </c>
      <c r="C7" s="66"/>
      <c r="D7" s="67"/>
      <c r="E7" s="265"/>
      <c r="F7" s="265"/>
      <c r="G7" s="265"/>
      <c r="H7" s="265"/>
      <c r="I7" s="266"/>
      <c r="J7" s="71"/>
      <c r="K7" s="117"/>
      <c r="L7" s="68"/>
      <c r="M7" s="68"/>
      <c r="N7" s="68"/>
      <c r="O7" s="68"/>
      <c r="P7" s="120"/>
      <c r="Q7" s="120"/>
      <c r="R7" s="275"/>
      <c r="S7" s="90"/>
    </row>
    <row r="8" spans="1:19" ht="51" x14ac:dyDescent="0.2">
      <c r="A8" s="75" t="s">
        <v>90</v>
      </c>
      <c r="B8" s="25" t="s">
        <v>176</v>
      </c>
      <c r="C8" s="23"/>
      <c r="D8" s="21"/>
      <c r="E8" s="36"/>
      <c r="F8" s="21"/>
      <c r="G8" s="21"/>
      <c r="H8" s="21"/>
      <c r="I8" s="25"/>
      <c r="J8" s="121" t="s">
        <v>523</v>
      </c>
      <c r="K8" s="118"/>
      <c r="L8" s="36"/>
      <c r="M8" s="21"/>
      <c r="N8" s="21"/>
      <c r="O8" s="21"/>
      <c r="P8" s="43"/>
      <c r="Q8" s="43"/>
      <c r="R8" s="304"/>
      <c r="S8" s="90"/>
    </row>
    <row r="9" spans="1:19" ht="102.75" thickBot="1" x14ac:dyDescent="0.25">
      <c r="A9" s="84"/>
      <c r="B9" s="85"/>
      <c r="C9" s="24"/>
      <c r="D9" s="38"/>
      <c r="E9" s="39"/>
      <c r="F9" s="38"/>
      <c r="G9" s="38"/>
      <c r="H9" s="38"/>
      <c r="I9" s="26"/>
      <c r="J9" s="27" t="s">
        <v>524</v>
      </c>
      <c r="K9" s="110"/>
      <c r="L9" s="88"/>
      <c r="M9" s="87"/>
      <c r="N9" s="87"/>
      <c r="O9" s="87"/>
      <c r="P9" s="123"/>
      <c r="Q9" s="123"/>
      <c r="R9" s="317"/>
      <c r="S9" s="90"/>
    </row>
    <row r="10" spans="1:19" ht="76.5" x14ac:dyDescent="0.2">
      <c r="A10" s="66" t="s">
        <v>268</v>
      </c>
      <c r="B10" s="105" t="s">
        <v>177</v>
      </c>
      <c r="C10" s="117"/>
      <c r="D10" s="67"/>
      <c r="E10" s="160"/>
      <c r="F10" s="160"/>
      <c r="G10" s="160"/>
      <c r="H10" s="160"/>
      <c r="I10" s="163"/>
      <c r="J10" s="71"/>
      <c r="K10" s="66"/>
      <c r="L10" s="73"/>
      <c r="M10" s="68"/>
      <c r="N10" s="68"/>
      <c r="O10" s="68"/>
      <c r="P10" s="120"/>
      <c r="Q10" s="120"/>
      <c r="R10" s="275"/>
      <c r="S10" s="90"/>
    </row>
    <row r="11" spans="1:19" ht="51" x14ac:dyDescent="0.2">
      <c r="A11" s="152" t="s">
        <v>90</v>
      </c>
      <c r="B11" s="161" t="s">
        <v>178</v>
      </c>
      <c r="C11" s="162"/>
      <c r="D11" s="156"/>
      <c r="E11" s="153"/>
      <c r="F11" s="153"/>
      <c r="G11" s="153"/>
      <c r="H11" s="153"/>
      <c r="I11" s="154"/>
      <c r="J11" s="164" t="s">
        <v>525</v>
      </c>
      <c r="K11" s="152"/>
      <c r="L11" s="155"/>
      <c r="M11" s="156"/>
      <c r="N11" s="156"/>
      <c r="O11" s="156"/>
      <c r="P11" s="319"/>
      <c r="Q11" s="319"/>
      <c r="R11" s="321"/>
      <c r="S11" s="90"/>
    </row>
    <row r="12" spans="1:19" ht="25.5" x14ac:dyDescent="0.2">
      <c r="A12" s="152"/>
      <c r="B12" s="161"/>
      <c r="C12" s="162"/>
      <c r="D12" s="156"/>
      <c r="E12" s="153"/>
      <c r="F12" s="153"/>
      <c r="G12" s="153"/>
      <c r="H12" s="153"/>
      <c r="I12" s="154"/>
      <c r="J12" s="164" t="s">
        <v>526</v>
      </c>
      <c r="K12" s="152"/>
      <c r="L12" s="155"/>
      <c r="M12" s="156"/>
      <c r="N12" s="156"/>
      <c r="O12" s="156"/>
      <c r="P12" s="319"/>
      <c r="Q12" s="319"/>
      <c r="R12" s="321"/>
      <c r="S12" s="90"/>
    </row>
    <row r="13" spans="1:19" ht="51" x14ac:dyDescent="0.2">
      <c r="A13" s="148" t="s">
        <v>268</v>
      </c>
      <c r="B13" s="157" t="s">
        <v>179</v>
      </c>
      <c r="C13" s="158"/>
      <c r="D13" s="149"/>
      <c r="E13" s="150"/>
      <c r="F13" s="150"/>
      <c r="G13" s="150"/>
      <c r="H13" s="150"/>
      <c r="I13" s="151"/>
      <c r="J13" s="159"/>
      <c r="K13" s="148"/>
      <c r="L13" s="150"/>
      <c r="M13" s="150"/>
      <c r="N13" s="150"/>
      <c r="O13" s="150"/>
      <c r="P13" s="320"/>
      <c r="Q13" s="320"/>
      <c r="R13" s="277"/>
      <c r="S13" s="90"/>
    </row>
    <row r="14" spans="1:19" ht="38.25" x14ac:dyDescent="0.2">
      <c r="A14" s="75" t="s">
        <v>90</v>
      </c>
      <c r="B14" s="25" t="s">
        <v>180</v>
      </c>
      <c r="C14" s="118"/>
      <c r="D14" s="21"/>
      <c r="E14" s="36"/>
      <c r="F14" s="21"/>
      <c r="G14" s="21"/>
      <c r="H14" s="21"/>
      <c r="I14" s="25"/>
      <c r="J14" s="27" t="s">
        <v>527</v>
      </c>
      <c r="K14" s="23"/>
      <c r="L14" s="36"/>
      <c r="M14" s="21"/>
      <c r="N14" s="21"/>
      <c r="O14" s="21"/>
      <c r="P14" s="43"/>
      <c r="Q14" s="43"/>
      <c r="R14" s="304"/>
      <c r="S14" s="90"/>
    </row>
    <row r="15" spans="1:19" ht="38.25" x14ac:dyDescent="0.2">
      <c r="A15" s="75"/>
      <c r="B15" s="25" t="s">
        <v>181</v>
      </c>
      <c r="C15" s="118"/>
      <c r="D15" s="21"/>
      <c r="E15" s="36"/>
      <c r="F15" s="21"/>
      <c r="G15" s="21"/>
      <c r="H15" s="21"/>
      <c r="I15" s="25"/>
      <c r="J15" s="27" t="s">
        <v>333</v>
      </c>
      <c r="K15" s="23"/>
      <c r="L15" s="36"/>
      <c r="M15" s="21"/>
      <c r="N15" s="21"/>
      <c r="O15" s="21"/>
      <c r="P15" s="43"/>
      <c r="Q15" s="43"/>
      <c r="R15" s="304"/>
      <c r="S15" s="90"/>
    </row>
    <row r="16" spans="1:19" ht="25.5" x14ac:dyDescent="0.2">
      <c r="A16" s="75"/>
      <c r="B16" s="25"/>
      <c r="C16" s="118"/>
      <c r="D16" s="21"/>
      <c r="E16" s="36"/>
      <c r="F16" s="21"/>
      <c r="G16" s="21"/>
      <c r="H16" s="21"/>
      <c r="I16" s="25"/>
      <c r="J16" s="27" t="s">
        <v>528</v>
      </c>
      <c r="K16" s="23"/>
      <c r="L16" s="36"/>
      <c r="M16" s="21"/>
      <c r="N16" s="21"/>
      <c r="O16" s="21"/>
      <c r="P16" s="43"/>
      <c r="Q16" s="43"/>
      <c r="R16" s="304"/>
      <c r="S16" s="90"/>
    </row>
    <row r="17" spans="1:19" ht="51.75" thickBot="1" x14ac:dyDescent="0.25">
      <c r="A17" s="75"/>
      <c r="B17" s="25"/>
      <c r="C17" s="118"/>
      <c r="D17" s="21"/>
      <c r="E17" s="36"/>
      <c r="F17" s="21"/>
      <c r="G17" s="21"/>
      <c r="H17" s="21"/>
      <c r="I17" s="25"/>
      <c r="J17" s="27" t="s">
        <v>529</v>
      </c>
      <c r="K17" s="23"/>
      <c r="L17" s="36"/>
      <c r="M17" s="21"/>
      <c r="N17" s="21"/>
      <c r="O17" s="21"/>
      <c r="P17" s="43"/>
      <c r="Q17" s="43"/>
      <c r="R17" s="304"/>
      <c r="S17" s="90"/>
    </row>
    <row r="18" spans="1:19" ht="25.5" x14ac:dyDescent="0.2">
      <c r="A18" s="140" t="s">
        <v>268</v>
      </c>
      <c r="B18" s="71" t="s">
        <v>182</v>
      </c>
      <c r="C18" s="119"/>
      <c r="D18" s="67"/>
      <c r="E18" s="73"/>
      <c r="F18" s="68"/>
      <c r="G18" s="68"/>
      <c r="H18" s="68"/>
      <c r="I18" s="120"/>
      <c r="J18" s="71"/>
      <c r="K18" s="117"/>
      <c r="L18" s="73"/>
      <c r="M18" s="68"/>
      <c r="N18" s="68"/>
      <c r="O18" s="68"/>
      <c r="P18" s="120"/>
      <c r="Q18" s="120"/>
      <c r="R18" s="275"/>
      <c r="S18" s="90"/>
    </row>
    <row r="19" spans="1:19" ht="26.25" thickBot="1" x14ac:dyDescent="0.25">
      <c r="A19" s="75" t="s">
        <v>90</v>
      </c>
      <c r="B19" s="121" t="s">
        <v>183</v>
      </c>
      <c r="C19" s="173"/>
      <c r="D19" s="50"/>
      <c r="E19" s="51"/>
      <c r="F19" s="50"/>
      <c r="G19" s="50"/>
      <c r="H19" s="50"/>
      <c r="I19" s="53"/>
      <c r="J19" s="121" t="s">
        <v>530</v>
      </c>
      <c r="K19" s="165"/>
      <c r="L19" s="51"/>
      <c r="M19" s="50"/>
      <c r="N19" s="50"/>
      <c r="O19" s="50"/>
      <c r="P19" s="53"/>
      <c r="Q19" s="53"/>
      <c r="R19" s="330"/>
      <c r="S19" s="90"/>
    </row>
    <row r="20" spans="1:19" ht="38.25" x14ac:dyDescent="0.2">
      <c r="A20" s="140" t="s">
        <v>268</v>
      </c>
      <c r="B20" s="71" t="s">
        <v>184</v>
      </c>
      <c r="C20" s="119"/>
      <c r="D20" s="67"/>
      <c r="E20" s="73"/>
      <c r="F20" s="68"/>
      <c r="G20" s="68"/>
      <c r="H20" s="68"/>
      <c r="I20" s="120"/>
      <c r="J20" s="71"/>
      <c r="K20" s="117"/>
      <c r="L20" s="73"/>
      <c r="M20" s="68"/>
      <c r="N20" s="68"/>
      <c r="O20" s="68"/>
      <c r="P20" s="120"/>
      <c r="Q20" s="120"/>
      <c r="R20" s="275"/>
      <c r="S20" s="90"/>
    </row>
    <row r="21" spans="1:19" ht="39" thickBot="1" x14ac:dyDescent="0.25">
      <c r="A21" s="166" t="s">
        <v>90</v>
      </c>
      <c r="B21" s="121" t="s">
        <v>185</v>
      </c>
      <c r="C21" s="173"/>
      <c r="D21" s="50"/>
      <c r="E21" s="51"/>
      <c r="F21" s="50"/>
      <c r="G21" s="50"/>
      <c r="H21" s="50"/>
      <c r="I21" s="53"/>
      <c r="J21" s="121" t="s">
        <v>334</v>
      </c>
      <c r="K21" s="165"/>
      <c r="L21" s="51"/>
      <c r="M21" s="50"/>
      <c r="N21" s="50"/>
      <c r="O21" s="50"/>
      <c r="P21" s="53"/>
      <c r="Q21" s="53"/>
      <c r="R21" s="330"/>
      <c r="S21" s="90"/>
    </row>
    <row r="22" spans="1:19" ht="89.25" x14ac:dyDescent="0.2">
      <c r="A22" s="140" t="s">
        <v>268</v>
      </c>
      <c r="B22" s="71" t="s">
        <v>186</v>
      </c>
      <c r="C22" s="119"/>
      <c r="D22" s="67"/>
      <c r="E22" s="73"/>
      <c r="F22" s="68"/>
      <c r="G22" s="68"/>
      <c r="H22" s="68"/>
      <c r="I22" s="120"/>
      <c r="J22" s="71"/>
      <c r="K22" s="66"/>
      <c r="L22" s="73"/>
      <c r="M22" s="68"/>
      <c r="N22" s="68"/>
      <c r="O22" s="68"/>
      <c r="P22" s="120"/>
      <c r="Q22" s="120"/>
      <c r="R22" s="275"/>
      <c r="S22" s="90"/>
    </row>
    <row r="23" spans="1:19" ht="25.5" x14ac:dyDescent="0.2">
      <c r="A23" s="166" t="s">
        <v>90</v>
      </c>
      <c r="B23" s="121" t="s">
        <v>187</v>
      </c>
      <c r="C23" s="173"/>
      <c r="D23" s="50"/>
      <c r="E23" s="51"/>
      <c r="F23" s="50"/>
      <c r="G23" s="50"/>
      <c r="H23" s="50"/>
      <c r="I23" s="53"/>
      <c r="J23" s="121" t="s">
        <v>531</v>
      </c>
      <c r="K23" s="331"/>
      <c r="L23" s="51"/>
      <c r="M23" s="50"/>
      <c r="N23" s="50"/>
      <c r="O23" s="50"/>
      <c r="P23" s="53"/>
      <c r="Q23" s="53"/>
      <c r="R23" s="285"/>
      <c r="S23" s="90"/>
    </row>
    <row r="24" spans="1:19" ht="38.25" x14ac:dyDescent="0.2">
      <c r="A24" s="172"/>
      <c r="B24" s="121" t="s">
        <v>188</v>
      </c>
      <c r="C24" s="173"/>
      <c r="D24" s="50"/>
      <c r="E24" s="51"/>
      <c r="F24" s="50"/>
      <c r="G24" s="50"/>
      <c r="H24" s="50"/>
      <c r="I24" s="53"/>
      <c r="J24" s="121" t="s">
        <v>532</v>
      </c>
      <c r="K24" s="331"/>
      <c r="L24" s="51"/>
      <c r="M24" s="50"/>
      <c r="N24" s="50"/>
      <c r="O24" s="50"/>
      <c r="P24" s="53"/>
      <c r="Q24" s="53"/>
      <c r="R24" s="285"/>
      <c r="S24" s="90"/>
    </row>
    <row r="25" spans="1:19" ht="25.5" x14ac:dyDescent="0.2">
      <c r="A25" s="172"/>
      <c r="B25" s="121" t="s">
        <v>189</v>
      </c>
      <c r="C25" s="173"/>
      <c r="D25" s="50"/>
      <c r="E25" s="51"/>
      <c r="F25" s="50"/>
      <c r="G25" s="50"/>
      <c r="H25" s="50"/>
      <c r="I25" s="53"/>
      <c r="J25" s="121" t="s">
        <v>533</v>
      </c>
      <c r="K25" s="331"/>
      <c r="L25" s="51"/>
      <c r="M25" s="50"/>
      <c r="N25" s="50"/>
      <c r="O25" s="50"/>
      <c r="P25" s="53"/>
      <c r="Q25" s="53"/>
      <c r="R25" s="285"/>
      <c r="S25" s="90"/>
    </row>
    <row r="26" spans="1:19" ht="38.25" x14ac:dyDescent="0.2">
      <c r="A26" s="172"/>
      <c r="B26" s="121" t="s">
        <v>190</v>
      </c>
      <c r="C26" s="173"/>
      <c r="D26" s="50"/>
      <c r="E26" s="51"/>
      <c r="F26" s="50"/>
      <c r="G26" s="50"/>
      <c r="H26" s="50"/>
      <c r="I26" s="53"/>
      <c r="J26" s="121" t="s">
        <v>534</v>
      </c>
      <c r="K26" s="331"/>
      <c r="L26" s="51"/>
      <c r="M26" s="50"/>
      <c r="N26" s="50"/>
      <c r="O26" s="50"/>
      <c r="P26" s="53"/>
      <c r="Q26" s="53"/>
      <c r="R26" s="285"/>
      <c r="S26" s="90"/>
    </row>
    <row r="27" spans="1:19" ht="26.25" thickBot="1" x14ac:dyDescent="0.25">
      <c r="A27" s="172"/>
      <c r="B27" s="121"/>
      <c r="C27" s="173"/>
      <c r="D27" s="50"/>
      <c r="E27" s="51"/>
      <c r="F27" s="50"/>
      <c r="G27" s="50"/>
      <c r="H27" s="50"/>
      <c r="I27" s="53"/>
      <c r="J27" s="121" t="s">
        <v>535</v>
      </c>
      <c r="K27" s="332"/>
      <c r="L27" s="333"/>
      <c r="M27" s="301"/>
      <c r="N27" s="301"/>
      <c r="O27" s="301"/>
      <c r="P27" s="334"/>
      <c r="Q27" s="334"/>
      <c r="R27" s="302"/>
      <c r="S27" s="90"/>
    </row>
    <row r="28" spans="1:19" ht="89.25" x14ac:dyDescent="0.2">
      <c r="A28" s="140" t="s">
        <v>268</v>
      </c>
      <c r="B28" s="71" t="s">
        <v>191</v>
      </c>
      <c r="C28" s="119"/>
      <c r="D28" s="67"/>
      <c r="E28" s="73"/>
      <c r="F28" s="68"/>
      <c r="G28" s="68"/>
      <c r="H28" s="68"/>
      <c r="I28" s="120"/>
      <c r="J28" s="71"/>
      <c r="K28" s="66"/>
      <c r="L28" s="73"/>
      <c r="M28" s="68"/>
      <c r="N28" s="68"/>
      <c r="O28" s="68"/>
      <c r="P28" s="120"/>
      <c r="Q28" s="120"/>
      <c r="R28" s="275"/>
      <c r="S28" s="90"/>
    </row>
    <row r="29" spans="1:19" ht="51" x14ac:dyDescent="0.2">
      <c r="A29" s="166" t="s">
        <v>90</v>
      </c>
      <c r="B29" s="121" t="s">
        <v>192</v>
      </c>
      <c r="C29" s="173"/>
      <c r="D29" s="50"/>
      <c r="E29" s="51"/>
      <c r="F29" s="50"/>
      <c r="G29" s="50"/>
      <c r="H29" s="50"/>
      <c r="I29" s="53"/>
      <c r="J29" s="121" t="s">
        <v>536</v>
      </c>
      <c r="K29" s="331"/>
      <c r="L29" s="51"/>
      <c r="M29" s="50"/>
      <c r="N29" s="50"/>
      <c r="O29" s="50"/>
      <c r="P29" s="53"/>
      <c r="Q29" s="53"/>
      <c r="R29" s="285"/>
      <c r="S29" s="90"/>
    </row>
    <row r="30" spans="1:19" ht="38.25" x14ac:dyDescent="0.2">
      <c r="A30" s="172"/>
      <c r="B30" s="121" t="s">
        <v>193</v>
      </c>
      <c r="C30" s="173"/>
      <c r="D30" s="50"/>
      <c r="E30" s="51"/>
      <c r="F30" s="50"/>
      <c r="G30" s="50"/>
      <c r="H30" s="50"/>
      <c r="I30" s="53"/>
      <c r="J30" s="121" t="s">
        <v>335</v>
      </c>
      <c r="K30" s="331"/>
      <c r="L30" s="51"/>
      <c r="M30" s="50"/>
      <c r="N30" s="50"/>
      <c r="O30" s="50"/>
      <c r="P30" s="53"/>
      <c r="Q30" s="53"/>
      <c r="R30" s="285"/>
      <c r="S30" s="90"/>
    </row>
    <row r="31" spans="1:19" ht="38.25" x14ac:dyDescent="0.2">
      <c r="A31" s="172"/>
      <c r="B31" s="121" t="s">
        <v>194</v>
      </c>
      <c r="C31" s="173"/>
      <c r="D31" s="50"/>
      <c r="E31" s="51"/>
      <c r="F31" s="50"/>
      <c r="G31" s="50"/>
      <c r="H31" s="50"/>
      <c r="I31" s="53"/>
      <c r="J31" s="121" t="s">
        <v>336</v>
      </c>
      <c r="K31" s="331"/>
      <c r="L31" s="51"/>
      <c r="M31" s="50"/>
      <c r="N31" s="50"/>
      <c r="O31" s="50"/>
      <c r="P31" s="53"/>
      <c r="Q31" s="53"/>
      <c r="R31" s="285"/>
      <c r="S31" s="90"/>
    </row>
    <row r="32" spans="1:19" ht="51" x14ac:dyDescent="0.2">
      <c r="A32" s="172"/>
      <c r="B32" s="121" t="s">
        <v>195</v>
      </c>
      <c r="C32" s="173"/>
      <c r="D32" s="50"/>
      <c r="E32" s="51"/>
      <c r="F32" s="50"/>
      <c r="G32" s="50"/>
      <c r="H32" s="50"/>
      <c r="I32" s="53"/>
      <c r="J32" s="121" t="s">
        <v>537</v>
      </c>
      <c r="K32" s="331"/>
      <c r="L32" s="51"/>
      <c r="M32" s="50"/>
      <c r="N32" s="50"/>
      <c r="O32" s="50"/>
      <c r="P32" s="53"/>
      <c r="Q32" s="53"/>
      <c r="R32" s="285"/>
      <c r="S32" s="90"/>
    </row>
    <row r="33" spans="1:19" ht="38.25" x14ac:dyDescent="0.2">
      <c r="A33" s="172"/>
      <c r="B33" s="121" t="s">
        <v>196</v>
      </c>
      <c r="C33" s="173"/>
      <c r="D33" s="50"/>
      <c r="E33" s="51"/>
      <c r="F33" s="50"/>
      <c r="G33" s="50"/>
      <c r="H33" s="50"/>
      <c r="I33" s="53"/>
      <c r="J33" s="121" t="s">
        <v>337</v>
      </c>
      <c r="K33" s="331"/>
      <c r="L33" s="51"/>
      <c r="M33" s="50"/>
      <c r="N33" s="50"/>
      <c r="O33" s="50"/>
      <c r="P33" s="53"/>
      <c r="Q33" s="53"/>
      <c r="R33" s="285"/>
      <c r="S33" s="90"/>
    </row>
    <row r="34" spans="1:19" ht="38.25" x14ac:dyDescent="0.2">
      <c r="A34" s="172"/>
      <c r="B34" s="121" t="s">
        <v>197</v>
      </c>
      <c r="C34" s="173"/>
      <c r="D34" s="50"/>
      <c r="E34" s="51"/>
      <c r="F34" s="50"/>
      <c r="G34" s="50"/>
      <c r="H34" s="50"/>
      <c r="I34" s="53"/>
      <c r="J34" s="121" t="s">
        <v>338</v>
      </c>
      <c r="K34" s="331"/>
      <c r="L34" s="51"/>
      <c r="M34" s="50"/>
      <c r="N34" s="50"/>
      <c r="O34" s="50"/>
      <c r="P34" s="53"/>
      <c r="Q34" s="53"/>
      <c r="R34" s="285"/>
      <c r="S34" s="90"/>
    </row>
    <row r="35" spans="1:19" ht="64.5" thickBot="1" x14ac:dyDescent="0.25">
      <c r="A35" s="172"/>
      <c r="B35" s="121" t="s">
        <v>198</v>
      </c>
      <c r="C35" s="173"/>
      <c r="D35" s="50"/>
      <c r="E35" s="51"/>
      <c r="F35" s="50"/>
      <c r="G35" s="50"/>
      <c r="H35" s="50"/>
      <c r="I35" s="53"/>
      <c r="J35" s="121" t="s">
        <v>538</v>
      </c>
      <c r="K35" s="332"/>
      <c r="L35" s="333"/>
      <c r="M35" s="301"/>
      <c r="N35" s="301"/>
      <c r="O35" s="301"/>
      <c r="P35" s="334"/>
      <c r="Q35" s="334"/>
      <c r="R35" s="302"/>
      <c r="S35" s="90"/>
    </row>
    <row r="36" spans="1:19" ht="76.5" x14ac:dyDescent="0.2">
      <c r="A36" s="140" t="s">
        <v>268</v>
      </c>
      <c r="B36" s="71" t="s">
        <v>199</v>
      </c>
      <c r="C36" s="119"/>
      <c r="D36" s="67"/>
      <c r="E36" s="73"/>
      <c r="F36" s="68"/>
      <c r="G36" s="68"/>
      <c r="H36" s="68"/>
      <c r="I36" s="120"/>
      <c r="J36" s="71"/>
      <c r="K36" s="66"/>
      <c r="L36" s="73"/>
      <c r="M36" s="68"/>
      <c r="N36" s="68"/>
      <c r="O36" s="68"/>
      <c r="P36" s="120"/>
      <c r="Q36" s="120"/>
      <c r="R36" s="275"/>
      <c r="S36" s="90"/>
    </row>
    <row r="37" spans="1:19" ht="25.5" x14ac:dyDescent="0.2">
      <c r="A37" s="166" t="s">
        <v>90</v>
      </c>
      <c r="B37" s="121" t="s">
        <v>200</v>
      </c>
      <c r="C37" s="173"/>
      <c r="D37" s="50"/>
      <c r="E37" s="51"/>
      <c r="F37" s="50"/>
      <c r="G37" s="50"/>
      <c r="H37" s="50"/>
      <c r="I37" s="53"/>
      <c r="J37" s="121" t="s">
        <v>539</v>
      </c>
      <c r="K37" s="331"/>
      <c r="L37" s="51"/>
      <c r="M37" s="50"/>
      <c r="N37" s="50"/>
      <c r="O37" s="50"/>
      <c r="P37" s="53"/>
      <c r="Q37" s="53"/>
      <c r="R37" s="285"/>
      <c r="S37" s="90"/>
    </row>
    <row r="38" spans="1:19" ht="25.5" x14ac:dyDescent="0.2">
      <c r="A38" s="172"/>
      <c r="B38" s="121" t="s">
        <v>201</v>
      </c>
      <c r="C38" s="173"/>
      <c r="D38" s="50"/>
      <c r="E38" s="51"/>
      <c r="F38" s="50"/>
      <c r="G38" s="50"/>
      <c r="H38" s="50"/>
      <c r="I38" s="53"/>
      <c r="J38" s="121" t="s">
        <v>540</v>
      </c>
      <c r="K38" s="331"/>
      <c r="L38" s="51"/>
      <c r="M38" s="50"/>
      <c r="N38" s="50"/>
      <c r="O38" s="50"/>
      <c r="P38" s="53"/>
      <c r="Q38" s="53"/>
      <c r="R38" s="285"/>
      <c r="S38" s="90"/>
    </row>
    <row r="39" spans="1:19" ht="51" x14ac:dyDescent="0.2">
      <c r="A39" s="172"/>
      <c r="B39" s="121" t="s">
        <v>202</v>
      </c>
      <c r="C39" s="173"/>
      <c r="D39" s="50"/>
      <c r="E39" s="51"/>
      <c r="F39" s="50"/>
      <c r="G39" s="50"/>
      <c r="H39" s="50"/>
      <c r="I39" s="53"/>
      <c r="J39" s="121" t="s">
        <v>339</v>
      </c>
      <c r="K39" s="331"/>
      <c r="L39" s="51"/>
      <c r="M39" s="50"/>
      <c r="N39" s="50"/>
      <c r="O39" s="50"/>
      <c r="P39" s="53"/>
      <c r="Q39" s="53"/>
      <c r="R39" s="285"/>
      <c r="S39" s="90"/>
    </row>
    <row r="40" spans="1:19" ht="39" thickBot="1" x14ac:dyDescent="0.25">
      <c r="A40" s="172"/>
      <c r="B40" s="121"/>
      <c r="C40" s="173"/>
      <c r="D40" s="50"/>
      <c r="E40" s="51"/>
      <c r="F40" s="50"/>
      <c r="G40" s="50"/>
      <c r="H40" s="50"/>
      <c r="I40" s="53"/>
      <c r="J40" s="121" t="s">
        <v>541</v>
      </c>
      <c r="K40" s="332"/>
      <c r="L40" s="333"/>
      <c r="M40" s="301"/>
      <c r="N40" s="301"/>
      <c r="O40" s="301"/>
      <c r="P40" s="334"/>
      <c r="Q40" s="334"/>
      <c r="R40" s="302"/>
      <c r="S40" s="90"/>
    </row>
    <row r="41" spans="1:19" ht="51" x14ac:dyDescent="0.2">
      <c r="A41" s="140" t="s">
        <v>268</v>
      </c>
      <c r="B41" s="71" t="s">
        <v>203</v>
      </c>
      <c r="C41" s="119"/>
      <c r="D41" s="67"/>
      <c r="E41" s="73"/>
      <c r="F41" s="68"/>
      <c r="G41" s="68"/>
      <c r="H41" s="68"/>
      <c r="I41" s="120"/>
      <c r="J41" s="71"/>
      <c r="K41" s="66"/>
      <c r="L41" s="73"/>
      <c r="M41" s="68"/>
      <c r="N41" s="68"/>
      <c r="O41" s="68"/>
      <c r="P41" s="120"/>
      <c r="Q41" s="120"/>
      <c r="R41" s="275"/>
      <c r="S41" s="90"/>
    </row>
    <row r="42" spans="1:19" ht="38.25" x14ac:dyDescent="0.2">
      <c r="A42" s="166" t="s">
        <v>90</v>
      </c>
      <c r="B42" s="121" t="s">
        <v>204</v>
      </c>
      <c r="C42" s="173"/>
      <c r="D42" s="50"/>
      <c r="E42" s="51"/>
      <c r="F42" s="50"/>
      <c r="G42" s="50"/>
      <c r="H42" s="50"/>
      <c r="I42" s="53"/>
      <c r="J42" s="121" t="s">
        <v>542</v>
      </c>
      <c r="K42" s="331"/>
      <c r="L42" s="51"/>
      <c r="M42" s="50"/>
      <c r="N42" s="50"/>
      <c r="O42" s="50"/>
      <c r="P42" s="53"/>
      <c r="Q42" s="53"/>
      <c r="R42" s="285"/>
      <c r="S42" s="90"/>
    </row>
    <row r="43" spans="1:19" ht="14.25" x14ac:dyDescent="0.2">
      <c r="A43" s="172"/>
      <c r="B43" s="121"/>
      <c r="C43" s="173"/>
      <c r="D43" s="50"/>
      <c r="E43" s="51"/>
      <c r="F43" s="50"/>
      <c r="G43" s="50"/>
      <c r="H43" s="50"/>
      <c r="I43" s="53"/>
      <c r="J43" s="121" t="s">
        <v>340</v>
      </c>
      <c r="K43" s="331"/>
      <c r="L43" s="51"/>
      <c r="M43" s="50"/>
      <c r="N43" s="50"/>
      <c r="O43" s="50"/>
      <c r="P43" s="53"/>
      <c r="Q43" s="53"/>
      <c r="R43" s="285"/>
      <c r="S43" s="90"/>
    </row>
    <row r="44" spans="1:19" ht="38.25" x14ac:dyDescent="0.2">
      <c r="A44" s="172"/>
      <c r="B44" s="121"/>
      <c r="C44" s="173"/>
      <c r="D44" s="50"/>
      <c r="E44" s="51"/>
      <c r="F44" s="50"/>
      <c r="G44" s="50"/>
      <c r="H44" s="50"/>
      <c r="I44" s="53"/>
      <c r="J44" s="121" t="s">
        <v>341</v>
      </c>
      <c r="K44" s="331"/>
      <c r="L44" s="51"/>
      <c r="M44" s="50"/>
      <c r="N44" s="50"/>
      <c r="O44" s="50"/>
      <c r="P44" s="53"/>
      <c r="Q44" s="53"/>
      <c r="R44" s="285"/>
      <c r="S44" s="90"/>
    </row>
    <row r="45" spans="1:19" ht="26.25" thickBot="1" x14ac:dyDescent="0.25">
      <c r="A45" s="172"/>
      <c r="B45" s="121"/>
      <c r="C45" s="173"/>
      <c r="D45" s="50"/>
      <c r="E45" s="51"/>
      <c r="F45" s="50"/>
      <c r="G45" s="50"/>
      <c r="H45" s="50"/>
      <c r="I45" s="53"/>
      <c r="J45" s="121" t="s">
        <v>342</v>
      </c>
      <c r="K45" s="332"/>
      <c r="L45" s="333"/>
      <c r="M45" s="301"/>
      <c r="N45" s="301"/>
      <c r="O45" s="301"/>
      <c r="P45" s="334"/>
      <c r="Q45" s="334"/>
      <c r="R45" s="302"/>
      <c r="S45" s="90"/>
    </row>
    <row r="46" spans="1:19" ht="76.5" x14ac:dyDescent="0.2">
      <c r="A46" s="140" t="s">
        <v>268</v>
      </c>
      <c r="B46" s="71" t="s">
        <v>205</v>
      </c>
      <c r="C46" s="119"/>
      <c r="D46" s="67"/>
      <c r="E46" s="73"/>
      <c r="F46" s="68"/>
      <c r="G46" s="68"/>
      <c r="H46" s="68"/>
      <c r="I46" s="120"/>
      <c r="J46" s="71"/>
      <c r="K46" s="66"/>
      <c r="L46" s="73"/>
      <c r="M46" s="68"/>
      <c r="N46" s="68"/>
      <c r="O46" s="68"/>
      <c r="P46" s="120"/>
      <c r="Q46" s="120"/>
      <c r="R46" s="275"/>
      <c r="S46" s="90"/>
    </row>
    <row r="47" spans="1:19" ht="38.25" x14ac:dyDescent="0.2">
      <c r="A47" s="166" t="s">
        <v>90</v>
      </c>
      <c r="B47" s="121" t="s">
        <v>206</v>
      </c>
      <c r="C47" s="173"/>
      <c r="D47" s="50"/>
      <c r="E47" s="51"/>
      <c r="F47" s="50"/>
      <c r="G47" s="50"/>
      <c r="H47" s="50"/>
      <c r="I47" s="53"/>
      <c r="J47" s="121" t="s">
        <v>543</v>
      </c>
      <c r="K47" s="331"/>
      <c r="L47" s="51"/>
      <c r="M47" s="50"/>
      <c r="N47" s="50"/>
      <c r="O47" s="50"/>
      <c r="P47" s="53"/>
      <c r="Q47" s="53"/>
      <c r="R47" s="285"/>
      <c r="S47" s="90"/>
    </row>
    <row r="48" spans="1:19" ht="38.25" x14ac:dyDescent="0.2">
      <c r="A48" s="172"/>
      <c r="B48" s="121" t="s">
        <v>207</v>
      </c>
      <c r="C48" s="173"/>
      <c r="D48" s="50"/>
      <c r="E48" s="51"/>
      <c r="F48" s="50"/>
      <c r="G48" s="50"/>
      <c r="H48" s="50"/>
      <c r="I48" s="53"/>
      <c r="J48" s="121" t="s">
        <v>544</v>
      </c>
      <c r="K48" s="331"/>
      <c r="L48" s="51"/>
      <c r="M48" s="50"/>
      <c r="N48" s="50"/>
      <c r="O48" s="50"/>
      <c r="P48" s="53"/>
      <c r="Q48" s="53"/>
      <c r="R48" s="285"/>
      <c r="S48" s="90"/>
    </row>
    <row r="49" spans="1:20" ht="64.5" thickBot="1" x14ac:dyDescent="0.25">
      <c r="A49" s="172"/>
      <c r="B49" s="121"/>
      <c r="C49" s="173"/>
      <c r="D49" s="50"/>
      <c r="E49" s="51"/>
      <c r="F49" s="50"/>
      <c r="G49" s="50"/>
      <c r="H49" s="50"/>
      <c r="I49" s="53"/>
      <c r="J49" s="121" t="s">
        <v>545</v>
      </c>
      <c r="K49" s="332"/>
      <c r="L49" s="333"/>
      <c r="M49" s="301"/>
      <c r="N49" s="301"/>
      <c r="O49" s="301"/>
      <c r="P49" s="334"/>
      <c r="Q49" s="334"/>
      <c r="R49" s="302"/>
      <c r="S49" s="90"/>
    </row>
    <row r="50" spans="1:20" ht="63.75" x14ac:dyDescent="0.2">
      <c r="A50" s="140" t="s">
        <v>268</v>
      </c>
      <c r="B50" s="71" t="s">
        <v>208</v>
      </c>
      <c r="C50" s="119"/>
      <c r="D50" s="67"/>
      <c r="E50" s="73"/>
      <c r="F50" s="68"/>
      <c r="G50" s="68"/>
      <c r="H50" s="68"/>
      <c r="I50" s="120"/>
      <c r="J50" s="71"/>
      <c r="K50" s="66"/>
      <c r="L50" s="73"/>
      <c r="M50" s="68"/>
      <c r="N50" s="68"/>
      <c r="O50" s="68"/>
      <c r="P50" s="120"/>
      <c r="Q50" s="120"/>
      <c r="R50" s="275"/>
      <c r="S50" s="90"/>
    </row>
    <row r="51" spans="1:20" ht="38.25" x14ac:dyDescent="0.2">
      <c r="A51" s="166" t="s">
        <v>90</v>
      </c>
      <c r="B51" s="121" t="s">
        <v>209</v>
      </c>
      <c r="C51" s="173"/>
      <c r="D51" s="50"/>
      <c r="E51" s="51"/>
      <c r="F51" s="50"/>
      <c r="G51" s="50"/>
      <c r="H51" s="50"/>
      <c r="I51" s="53"/>
      <c r="J51" s="121" t="s">
        <v>546</v>
      </c>
      <c r="K51" s="331"/>
      <c r="L51" s="51"/>
      <c r="M51" s="50"/>
      <c r="N51" s="50"/>
      <c r="O51" s="50"/>
      <c r="P51" s="53"/>
      <c r="Q51" s="53"/>
      <c r="R51" s="285"/>
      <c r="S51" s="90"/>
    </row>
    <row r="52" spans="1:20" ht="25.5" x14ac:dyDescent="0.2">
      <c r="A52" s="172"/>
      <c r="B52" s="121" t="s">
        <v>210</v>
      </c>
      <c r="C52" s="173"/>
      <c r="D52" s="50"/>
      <c r="E52" s="51"/>
      <c r="F52" s="50"/>
      <c r="G52" s="50"/>
      <c r="H52" s="50"/>
      <c r="I52" s="53"/>
      <c r="J52" s="121" t="s">
        <v>343</v>
      </c>
      <c r="K52" s="331"/>
      <c r="L52" s="51"/>
      <c r="M52" s="50"/>
      <c r="N52" s="50"/>
      <c r="O52" s="50"/>
      <c r="P52" s="53"/>
      <c r="Q52" s="53"/>
      <c r="R52" s="285"/>
      <c r="S52" s="90"/>
    </row>
    <row r="53" spans="1:20" ht="25.5" x14ac:dyDescent="0.2">
      <c r="A53" s="172"/>
      <c r="B53" s="121"/>
      <c r="C53" s="173"/>
      <c r="D53" s="50"/>
      <c r="E53" s="51"/>
      <c r="F53" s="50"/>
      <c r="G53" s="50"/>
      <c r="H53" s="50"/>
      <c r="I53" s="53"/>
      <c r="J53" s="121" t="s">
        <v>547</v>
      </c>
      <c r="K53" s="331"/>
      <c r="L53" s="51"/>
      <c r="M53" s="50"/>
      <c r="N53" s="50"/>
      <c r="O53" s="50"/>
      <c r="P53" s="53"/>
      <c r="Q53" s="53"/>
      <c r="R53" s="285"/>
      <c r="S53" s="90"/>
    </row>
    <row r="54" spans="1:20" ht="39" thickBot="1" x14ac:dyDescent="0.25">
      <c r="A54" s="172"/>
      <c r="B54" s="121"/>
      <c r="C54" s="173"/>
      <c r="D54" s="50"/>
      <c r="E54" s="51"/>
      <c r="F54" s="50"/>
      <c r="G54" s="50"/>
      <c r="H54" s="50"/>
      <c r="I54" s="53"/>
      <c r="J54" s="121" t="s">
        <v>548</v>
      </c>
      <c r="K54" s="332"/>
      <c r="L54" s="333"/>
      <c r="M54" s="301"/>
      <c r="N54" s="301"/>
      <c r="O54" s="301"/>
      <c r="P54" s="334"/>
      <c r="Q54" s="334"/>
      <c r="R54" s="302"/>
      <c r="S54" s="90"/>
    </row>
    <row r="55" spans="1:20" ht="25.5" x14ac:dyDescent="0.2">
      <c r="A55" s="140" t="s">
        <v>268</v>
      </c>
      <c r="B55" s="71" t="s">
        <v>211</v>
      </c>
      <c r="C55" s="119"/>
      <c r="D55" s="67"/>
      <c r="E55" s="73"/>
      <c r="F55" s="68"/>
      <c r="G55" s="68"/>
      <c r="H55" s="68"/>
      <c r="I55" s="120"/>
      <c r="J55" s="71"/>
      <c r="K55" s="66"/>
      <c r="L55" s="73"/>
      <c r="M55" s="68"/>
      <c r="N55" s="68"/>
      <c r="O55" s="68"/>
      <c r="P55" s="120"/>
      <c r="Q55" s="120"/>
      <c r="R55" s="275"/>
      <c r="S55" s="90"/>
    </row>
    <row r="56" spans="1:20" ht="38.25" x14ac:dyDescent="0.2">
      <c r="A56" s="166" t="s">
        <v>90</v>
      </c>
      <c r="B56" s="121" t="s">
        <v>212</v>
      </c>
      <c r="C56" s="173"/>
      <c r="D56" s="50"/>
      <c r="E56" s="51"/>
      <c r="F56" s="50"/>
      <c r="G56" s="50"/>
      <c r="H56" s="50"/>
      <c r="I56" s="53"/>
      <c r="J56" s="121" t="s">
        <v>549</v>
      </c>
      <c r="K56" s="331"/>
      <c r="L56" s="51"/>
      <c r="M56" s="50"/>
      <c r="N56" s="50"/>
      <c r="O56" s="50"/>
      <c r="P56" s="53"/>
      <c r="Q56" s="53"/>
      <c r="R56" s="285"/>
      <c r="S56" s="90"/>
    </row>
    <row r="57" spans="1:20" ht="39" thickBot="1" x14ac:dyDescent="0.25">
      <c r="A57" s="172"/>
      <c r="B57" s="121"/>
      <c r="C57" s="173"/>
      <c r="D57" s="50"/>
      <c r="E57" s="51"/>
      <c r="F57" s="50"/>
      <c r="G57" s="50"/>
      <c r="H57" s="50"/>
      <c r="I57" s="53"/>
      <c r="J57" s="121" t="s">
        <v>550</v>
      </c>
      <c r="K57" s="332"/>
      <c r="L57" s="333"/>
      <c r="M57" s="301"/>
      <c r="N57" s="301"/>
      <c r="O57" s="301"/>
      <c r="P57" s="334"/>
      <c r="Q57" s="334"/>
      <c r="R57" s="302"/>
      <c r="S57" s="90"/>
    </row>
    <row r="58" spans="1:20" thickBot="1" x14ac:dyDescent="0.25">
      <c r="A58" s="124"/>
      <c r="B58" s="125"/>
      <c r="C58" s="126"/>
      <c r="D58" s="127"/>
      <c r="E58" s="128"/>
      <c r="F58" s="127"/>
      <c r="G58" s="129"/>
      <c r="H58" s="130">
        <f>SUM(H5:H57)</f>
        <v>0</v>
      </c>
      <c r="I58" s="130">
        <f>SUM(I5:I57)</f>
        <v>0</v>
      </c>
      <c r="J58" s="132"/>
      <c r="K58" s="126"/>
      <c r="L58" s="128"/>
      <c r="M58" s="127"/>
      <c r="N58" s="127"/>
      <c r="O58" s="127"/>
      <c r="P58" s="129"/>
      <c r="Q58" s="129"/>
      <c r="R58" s="344">
        <f>SUM(R5:R57)</f>
        <v>0</v>
      </c>
      <c r="S58" s="133"/>
      <c r="T58" s="133"/>
    </row>
    <row r="59" spans="1:20" thickBot="1" x14ac:dyDescent="0.25">
      <c r="A59" s="77"/>
      <c r="B59" s="50"/>
      <c r="C59" s="50"/>
      <c r="D59" s="50"/>
      <c r="E59" s="51"/>
      <c r="F59" s="50"/>
      <c r="G59" s="53"/>
      <c r="H59" s="111" t="s">
        <v>299</v>
      </c>
      <c r="I59" s="112" t="s">
        <v>299</v>
      </c>
      <c r="J59" s="97"/>
      <c r="K59" s="50"/>
      <c r="L59" s="51"/>
      <c r="M59" s="50"/>
      <c r="N59" s="50"/>
      <c r="O59" s="50"/>
      <c r="P59" s="50"/>
      <c r="Q59" s="53"/>
      <c r="R59" s="345" t="s">
        <v>299</v>
      </c>
    </row>
  </sheetData>
  <mergeCells count="6">
    <mergeCell ref="A1:B2"/>
    <mergeCell ref="C1:I2"/>
    <mergeCell ref="J1:J2"/>
    <mergeCell ref="K1:R2"/>
    <mergeCell ref="A3:A4"/>
    <mergeCell ref="B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7E2D-7966-4E44-98EF-E72217FF4CCB}">
  <dimension ref="C1:I53"/>
  <sheetViews>
    <sheetView workbookViewId="0">
      <selection activeCell="D53" sqref="D53"/>
    </sheetView>
  </sheetViews>
  <sheetFormatPr defaultRowHeight="15" x14ac:dyDescent="0.25"/>
  <cols>
    <col min="3" max="3" width="3" bestFit="1" customWidth="1"/>
    <col min="4" max="4" width="46.7109375" customWidth="1"/>
    <col min="5" max="5" width="15" customWidth="1"/>
    <col min="6" max="6" width="18.7109375" customWidth="1"/>
    <col min="7" max="8" width="16" customWidth="1"/>
    <col min="9" max="9" width="27.42578125" customWidth="1"/>
  </cols>
  <sheetData>
    <row r="1" spans="3:9" ht="19.5" thickBot="1" x14ac:dyDescent="0.3">
      <c r="C1" s="383" t="s">
        <v>346</v>
      </c>
      <c r="D1" s="384"/>
      <c r="E1" s="384"/>
      <c r="F1" s="384"/>
      <c r="G1" s="384"/>
      <c r="H1" s="384"/>
      <c r="I1" s="385"/>
    </row>
    <row r="2" spans="3:9" ht="15.75" thickBot="1" x14ac:dyDescent="0.3">
      <c r="C2" s="364"/>
      <c r="D2" s="365"/>
      <c r="E2" s="365"/>
      <c r="F2" s="365"/>
      <c r="G2" s="20"/>
      <c r="H2" s="20"/>
      <c r="I2" s="20"/>
    </row>
    <row r="3" spans="3:9" x14ac:dyDescent="0.25">
      <c r="C3" s="174" t="s">
        <v>249</v>
      </c>
      <c r="D3" s="386" t="s">
        <v>347</v>
      </c>
      <c r="E3" s="387"/>
      <c r="F3" s="387"/>
      <c r="G3" s="387"/>
      <c r="H3" s="387"/>
      <c r="I3" s="388"/>
    </row>
    <row r="4" spans="3:9" ht="15.75" thickBot="1" x14ac:dyDescent="0.3">
      <c r="C4" s="182"/>
      <c r="D4" s="202"/>
      <c r="E4" s="181"/>
      <c r="F4" s="203"/>
      <c r="G4" s="63"/>
      <c r="H4" s="63"/>
      <c r="I4" s="63"/>
    </row>
    <row r="5" spans="3:9" ht="34.5" customHeight="1" x14ac:dyDescent="0.25">
      <c r="C5" s="205"/>
      <c r="D5" s="389" t="s">
        <v>369</v>
      </c>
      <c r="E5" s="224" t="s">
        <v>358</v>
      </c>
      <c r="F5" s="389" t="s">
        <v>89</v>
      </c>
      <c r="G5" s="226" t="s">
        <v>370</v>
      </c>
      <c r="H5" s="376" t="s">
        <v>380</v>
      </c>
      <c r="I5" s="225" t="s">
        <v>359</v>
      </c>
    </row>
    <row r="6" spans="3:9" ht="45.75" thickBot="1" x14ac:dyDescent="0.3">
      <c r="C6" s="208"/>
      <c r="D6" s="390"/>
      <c r="E6" s="215" t="s">
        <v>375</v>
      </c>
      <c r="F6" s="391"/>
      <c r="G6" s="222" t="s">
        <v>367</v>
      </c>
      <c r="H6" s="377"/>
      <c r="I6" s="223" t="s">
        <v>372</v>
      </c>
    </row>
    <row r="7" spans="3:9" x14ac:dyDescent="0.25">
      <c r="C7" s="370">
        <v>1</v>
      </c>
      <c r="D7" s="379" t="s">
        <v>384</v>
      </c>
      <c r="E7" s="227" t="s">
        <v>374</v>
      </c>
      <c r="F7" s="262" t="s">
        <v>348</v>
      </c>
      <c r="G7" s="206">
        <f>'Principle 1'!H41</f>
        <v>265</v>
      </c>
      <c r="H7" s="229"/>
      <c r="I7" s="207"/>
    </row>
    <row r="8" spans="3:9" x14ac:dyDescent="0.25">
      <c r="C8" s="370"/>
      <c r="D8" s="379"/>
      <c r="E8" s="193"/>
      <c r="F8" s="200" t="s">
        <v>349</v>
      </c>
      <c r="G8" s="20">
        <f>'Principle 2'!H41</f>
        <v>0</v>
      </c>
      <c r="H8" s="230"/>
      <c r="I8" s="211"/>
    </row>
    <row r="9" spans="3:9" x14ac:dyDescent="0.25">
      <c r="C9" s="370"/>
      <c r="D9" s="379"/>
      <c r="E9" s="193"/>
      <c r="F9" s="200" t="s">
        <v>350</v>
      </c>
      <c r="G9" s="20">
        <f>'Principle 3'!H29</f>
        <v>0</v>
      </c>
      <c r="H9" s="230"/>
      <c r="I9" s="211"/>
    </row>
    <row r="10" spans="3:9" x14ac:dyDescent="0.25">
      <c r="C10" s="370"/>
      <c r="D10" s="379"/>
      <c r="E10" s="193"/>
      <c r="F10" s="200" t="s">
        <v>351</v>
      </c>
      <c r="G10" s="20">
        <f>'Principle 4'!H38</f>
        <v>0</v>
      </c>
      <c r="H10" s="230"/>
      <c r="I10" s="211"/>
    </row>
    <row r="11" spans="3:9" x14ac:dyDescent="0.25">
      <c r="C11" s="370"/>
      <c r="D11" s="379"/>
      <c r="E11" s="193"/>
      <c r="F11" s="200" t="s">
        <v>352</v>
      </c>
      <c r="G11" s="20">
        <f>'Principle 5'!H23</f>
        <v>0</v>
      </c>
      <c r="H11" s="230"/>
      <c r="I11" s="211"/>
    </row>
    <row r="12" spans="3:9" x14ac:dyDescent="0.25">
      <c r="C12" s="370"/>
      <c r="D12" s="379"/>
      <c r="E12" s="193"/>
      <c r="F12" s="212" t="s">
        <v>353</v>
      </c>
      <c r="G12" s="20">
        <f>'Principle 6'!H45</f>
        <v>0</v>
      </c>
      <c r="H12" s="230"/>
      <c r="I12" s="211"/>
    </row>
    <row r="13" spans="3:9" x14ac:dyDescent="0.25">
      <c r="C13" s="370"/>
      <c r="D13" s="379"/>
      <c r="E13" s="193"/>
      <c r="F13" s="212" t="s">
        <v>354</v>
      </c>
      <c r="G13" s="20">
        <f>'Principle 7'!H28</f>
        <v>0</v>
      </c>
      <c r="H13" s="230"/>
      <c r="I13" s="211"/>
    </row>
    <row r="14" spans="3:9" x14ac:dyDescent="0.25">
      <c r="C14" s="370"/>
      <c r="D14" s="379"/>
      <c r="E14" s="193"/>
      <c r="F14" s="200" t="s">
        <v>355</v>
      </c>
      <c r="G14" s="20">
        <f>'Principle 8'!H22</f>
        <v>0</v>
      </c>
      <c r="H14" s="230"/>
      <c r="I14" s="211"/>
    </row>
    <row r="15" spans="3:9" x14ac:dyDescent="0.25">
      <c r="C15" s="370"/>
      <c r="D15" s="379"/>
      <c r="E15" s="193"/>
      <c r="F15" s="200" t="s">
        <v>356</v>
      </c>
      <c r="G15" s="20">
        <f>'Principle 9'!H23</f>
        <v>0</v>
      </c>
      <c r="H15" s="230"/>
      <c r="I15" s="211"/>
    </row>
    <row r="16" spans="3:9" ht="15.75" thickBot="1" x14ac:dyDescent="0.3">
      <c r="C16" s="371"/>
      <c r="D16" s="380"/>
      <c r="E16" s="228"/>
      <c r="F16" s="213" t="s">
        <v>357</v>
      </c>
      <c r="G16" s="209">
        <f>'Principle 10'!H58</f>
        <v>0</v>
      </c>
      <c r="H16" s="231"/>
      <c r="I16" s="210"/>
    </row>
    <row r="17" spans="3:9" x14ac:dyDescent="0.25">
      <c r="C17" s="369">
        <v>2</v>
      </c>
      <c r="D17" s="378" t="s">
        <v>382</v>
      </c>
      <c r="E17" s="174" t="s">
        <v>374</v>
      </c>
      <c r="F17" s="262" t="s">
        <v>348</v>
      </c>
      <c r="G17" s="206">
        <f>'Principle 1'!I41</f>
        <v>320</v>
      </c>
      <c r="H17" s="229"/>
      <c r="I17" s="207"/>
    </row>
    <row r="18" spans="3:9" x14ac:dyDescent="0.25">
      <c r="C18" s="370"/>
      <c r="D18" s="379"/>
      <c r="E18" s="179"/>
      <c r="F18" s="200" t="s">
        <v>349</v>
      </c>
      <c r="G18" s="20">
        <f>'Principle 2'!I41</f>
        <v>0</v>
      </c>
      <c r="H18" s="230"/>
      <c r="I18" s="211"/>
    </row>
    <row r="19" spans="3:9" x14ac:dyDescent="0.25">
      <c r="C19" s="370"/>
      <c r="D19" s="379"/>
      <c r="E19" s="179"/>
      <c r="F19" s="200" t="s">
        <v>350</v>
      </c>
      <c r="G19" s="20">
        <f>'Principle 3'!I29</f>
        <v>0</v>
      </c>
      <c r="H19" s="230"/>
      <c r="I19" s="211"/>
    </row>
    <row r="20" spans="3:9" x14ac:dyDescent="0.25">
      <c r="C20" s="370"/>
      <c r="D20" s="379"/>
      <c r="E20" s="179"/>
      <c r="F20" s="200" t="s">
        <v>351</v>
      </c>
      <c r="G20" s="20">
        <f>'Principle 4'!I38</f>
        <v>0</v>
      </c>
      <c r="H20" s="230"/>
      <c r="I20" s="211"/>
    </row>
    <row r="21" spans="3:9" x14ac:dyDescent="0.25">
      <c r="C21" s="370"/>
      <c r="D21" s="379"/>
      <c r="E21" s="179"/>
      <c r="F21" s="200" t="s">
        <v>352</v>
      </c>
      <c r="G21" s="20">
        <f>'Principle 5'!I23</f>
        <v>0</v>
      </c>
      <c r="H21" s="230"/>
      <c r="I21" s="211"/>
    </row>
    <row r="22" spans="3:9" x14ac:dyDescent="0.25">
      <c r="C22" s="370"/>
      <c r="D22" s="379"/>
      <c r="E22" s="179"/>
      <c r="F22" s="212" t="s">
        <v>353</v>
      </c>
      <c r="G22" s="20">
        <f>'Principle 6'!I45</f>
        <v>0</v>
      </c>
      <c r="H22" s="230"/>
      <c r="I22" s="211"/>
    </row>
    <row r="23" spans="3:9" x14ac:dyDescent="0.25">
      <c r="C23" s="370"/>
      <c r="D23" s="379"/>
      <c r="E23" s="179"/>
      <c r="F23" s="212" t="s">
        <v>354</v>
      </c>
      <c r="G23" s="20">
        <f>'Principle 7'!I28</f>
        <v>0</v>
      </c>
      <c r="H23" s="230"/>
      <c r="I23" s="211"/>
    </row>
    <row r="24" spans="3:9" x14ac:dyDescent="0.25">
      <c r="C24" s="370"/>
      <c r="D24" s="379"/>
      <c r="E24" s="179"/>
      <c r="F24" s="200" t="s">
        <v>355</v>
      </c>
      <c r="G24" s="20">
        <f>'Principle 8'!I22</f>
        <v>0</v>
      </c>
      <c r="H24" s="230"/>
      <c r="I24" s="211"/>
    </row>
    <row r="25" spans="3:9" x14ac:dyDescent="0.25">
      <c r="C25" s="370"/>
      <c r="D25" s="379"/>
      <c r="E25" s="179"/>
      <c r="F25" s="200" t="s">
        <v>356</v>
      </c>
      <c r="G25" s="20">
        <f>'Principle 9'!I23</f>
        <v>0</v>
      </c>
      <c r="H25" s="230"/>
      <c r="I25" s="211"/>
    </row>
    <row r="26" spans="3:9" ht="15.75" thickBot="1" x14ac:dyDescent="0.3">
      <c r="C26" s="371"/>
      <c r="D26" s="380"/>
      <c r="E26" s="180"/>
      <c r="F26" s="213" t="s">
        <v>357</v>
      </c>
      <c r="G26" s="209">
        <f>'Principle 10'!I58</f>
        <v>0</v>
      </c>
      <c r="H26" s="231"/>
      <c r="I26" s="210"/>
    </row>
    <row r="27" spans="3:9" x14ac:dyDescent="0.25">
      <c r="C27" s="369">
        <v>3</v>
      </c>
      <c r="D27" s="381" t="s">
        <v>383</v>
      </c>
      <c r="E27" s="174" t="s">
        <v>374</v>
      </c>
      <c r="F27" s="262" t="s">
        <v>348</v>
      </c>
      <c r="G27" s="206">
        <f>'Principle 1'!R41</f>
        <v>101</v>
      </c>
      <c r="H27" s="229"/>
      <c r="I27" s="207"/>
    </row>
    <row r="28" spans="3:9" x14ac:dyDescent="0.25">
      <c r="C28" s="370"/>
      <c r="D28" s="382"/>
      <c r="E28" s="19"/>
      <c r="F28" s="200" t="s">
        <v>349</v>
      </c>
      <c r="G28" s="20">
        <f>'Principle 2'!R41</f>
        <v>0</v>
      </c>
      <c r="H28" s="230"/>
      <c r="I28" s="211"/>
    </row>
    <row r="29" spans="3:9" x14ac:dyDescent="0.25">
      <c r="C29" s="370"/>
      <c r="D29" s="382"/>
      <c r="E29" s="19"/>
      <c r="F29" s="200" t="s">
        <v>350</v>
      </c>
      <c r="G29" s="20">
        <f>'Principle 3'!R29</f>
        <v>0</v>
      </c>
      <c r="H29" s="230"/>
      <c r="I29" s="211"/>
    </row>
    <row r="30" spans="3:9" x14ac:dyDescent="0.25">
      <c r="C30" s="370"/>
      <c r="D30" s="382"/>
      <c r="E30" s="19"/>
      <c r="F30" s="200" t="s">
        <v>351</v>
      </c>
      <c r="G30" s="20">
        <f>'Principle 4'!R38</f>
        <v>0</v>
      </c>
      <c r="H30" s="230"/>
      <c r="I30" s="211"/>
    </row>
    <row r="31" spans="3:9" x14ac:dyDescent="0.25">
      <c r="C31" s="370"/>
      <c r="D31" s="382"/>
      <c r="E31" s="179"/>
      <c r="F31" s="200" t="s">
        <v>352</v>
      </c>
      <c r="G31" s="20">
        <f>'Principle 5'!R23</f>
        <v>0</v>
      </c>
      <c r="H31" s="230"/>
      <c r="I31" s="211"/>
    </row>
    <row r="32" spans="3:9" x14ac:dyDescent="0.25">
      <c r="C32" s="370"/>
      <c r="D32" s="382"/>
      <c r="E32" s="179"/>
      <c r="F32" s="212" t="s">
        <v>353</v>
      </c>
      <c r="G32" s="20">
        <f>'Principle 6'!R45</f>
        <v>0</v>
      </c>
      <c r="H32" s="230"/>
      <c r="I32" s="211"/>
    </row>
    <row r="33" spans="3:9" x14ac:dyDescent="0.25">
      <c r="C33" s="370"/>
      <c r="D33" s="382"/>
      <c r="E33" s="179"/>
      <c r="F33" s="212" t="s">
        <v>354</v>
      </c>
      <c r="G33" s="20">
        <f>'Principle 7'!R28</f>
        <v>0</v>
      </c>
      <c r="H33" s="230"/>
      <c r="I33" s="211"/>
    </row>
    <row r="34" spans="3:9" x14ac:dyDescent="0.25">
      <c r="C34" s="370"/>
      <c r="D34" s="382"/>
      <c r="E34" s="179"/>
      <c r="F34" s="200" t="s">
        <v>355</v>
      </c>
      <c r="G34" s="20">
        <f>'Principle 8'!R22</f>
        <v>0</v>
      </c>
      <c r="H34" s="230"/>
      <c r="I34" s="211"/>
    </row>
    <row r="35" spans="3:9" x14ac:dyDescent="0.25">
      <c r="C35" s="370"/>
      <c r="D35" s="382"/>
      <c r="E35" s="179"/>
      <c r="F35" s="200" t="s">
        <v>356</v>
      </c>
      <c r="G35" s="20">
        <f>'Principle 9'!R23</f>
        <v>0</v>
      </c>
      <c r="H35" s="230"/>
      <c r="I35" s="211"/>
    </row>
    <row r="36" spans="3:9" ht="15.75" thickBot="1" x14ac:dyDescent="0.3">
      <c r="C36" s="370"/>
      <c r="D36" s="382"/>
      <c r="E36" s="182"/>
      <c r="F36" s="232" t="s">
        <v>357</v>
      </c>
      <c r="G36" s="63">
        <f>'Principle 10'!R58</f>
        <v>0</v>
      </c>
      <c r="H36" s="233"/>
      <c r="I36" s="62"/>
    </row>
    <row r="37" spans="3:9" ht="30.75" customHeight="1" x14ac:dyDescent="0.25">
      <c r="C37" s="192">
        <v>4</v>
      </c>
      <c r="D37" s="256" t="s">
        <v>376</v>
      </c>
      <c r="E37" s="237" t="s">
        <v>374</v>
      </c>
      <c r="F37" s="238"/>
      <c r="G37" s="206">
        <f>SUM(G7:G16)</f>
        <v>265</v>
      </c>
      <c r="H37" s="239"/>
      <c r="I37" s="207"/>
    </row>
    <row r="38" spans="3:9" ht="30.75" customHeight="1" thickBot="1" x14ac:dyDescent="0.3">
      <c r="C38" s="255"/>
      <c r="D38" s="257" t="s">
        <v>377</v>
      </c>
      <c r="E38" s="244" t="s">
        <v>374</v>
      </c>
      <c r="F38" s="245"/>
      <c r="G38" s="246">
        <f>G37/480</f>
        <v>0.55208333333333337</v>
      </c>
      <c r="H38" s="247"/>
      <c r="I38" s="62"/>
    </row>
    <row r="39" spans="3:9" ht="15.75" thickBot="1" x14ac:dyDescent="0.3">
      <c r="C39" s="18">
        <v>5</v>
      </c>
      <c r="D39" s="258" t="s">
        <v>378</v>
      </c>
      <c r="E39" s="259" t="s">
        <v>374</v>
      </c>
      <c r="F39" s="260"/>
      <c r="G39" s="220">
        <f>SUM(G17:G26)</f>
        <v>320</v>
      </c>
      <c r="H39" s="261"/>
      <c r="I39" s="221"/>
    </row>
    <row r="40" spans="3:9" ht="30" customHeight="1" x14ac:dyDescent="0.25">
      <c r="C40" s="251">
        <v>6</v>
      </c>
      <c r="D40" s="254" t="s">
        <v>381</v>
      </c>
      <c r="E40" s="252" t="s">
        <v>374</v>
      </c>
      <c r="F40" s="199"/>
      <c r="G40" s="204">
        <f>G37-G39</f>
        <v>-55</v>
      </c>
      <c r="H40" s="253"/>
      <c r="I40" s="214"/>
    </row>
    <row r="41" spans="3:9" ht="30.75" customHeight="1" x14ac:dyDescent="0.25">
      <c r="C41" s="248">
        <v>7</v>
      </c>
      <c r="D41" s="234" t="s">
        <v>379</v>
      </c>
      <c r="E41" s="235" t="s">
        <v>374</v>
      </c>
      <c r="F41" s="187"/>
      <c r="G41" s="20">
        <f>SUM(G27:G36)</f>
        <v>101</v>
      </c>
      <c r="H41" s="236"/>
      <c r="I41" s="211"/>
    </row>
    <row r="42" spans="3:9" ht="16.5" thickBot="1" x14ac:dyDescent="0.3">
      <c r="C42" s="240">
        <v>8</v>
      </c>
      <c r="D42" s="249" t="s">
        <v>371</v>
      </c>
      <c r="E42" s="241" t="s">
        <v>374</v>
      </c>
      <c r="F42" s="242"/>
      <c r="G42" s="243">
        <f>(G39+G41)/480</f>
        <v>0.87708333333333333</v>
      </c>
      <c r="H42" s="250">
        <f>G42*300</f>
        <v>263.125</v>
      </c>
      <c r="I42" s="210"/>
    </row>
    <row r="43" spans="3:9" x14ac:dyDescent="0.25">
      <c r="C43" s="9"/>
      <c r="D43" s="2"/>
      <c r="E43" s="2"/>
      <c r="F43" s="216"/>
    </row>
    <row r="44" spans="3:9" ht="15.75" thickBot="1" x14ac:dyDescent="0.3">
      <c r="C44" s="9"/>
      <c r="D44" s="2"/>
      <c r="E44" s="2"/>
      <c r="F44" s="2"/>
    </row>
    <row r="45" spans="3:9" ht="15.75" thickBot="1" x14ac:dyDescent="0.3">
      <c r="C45" s="9"/>
      <c r="D45" s="433" t="s">
        <v>557</v>
      </c>
      <c r="E45" s="434"/>
      <c r="F45" s="2"/>
    </row>
    <row r="46" spans="3:9" x14ac:dyDescent="0.25">
      <c r="C46" s="9"/>
      <c r="D46" s="2"/>
      <c r="E46" s="2"/>
      <c r="F46" s="2"/>
    </row>
    <row r="47" spans="3:9" x14ac:dyDescent="0.25">
      <c r="C47" s="9"/>
      <c r="D47" s="217"/>
      <c r="E47" s="217"/>
      <c r="F47" s="218"/>
    </row>
    <row r="48" spans="3:9" x14ac:dyDescent="0.25">
      <c r="C48" s="9"/>
      <c r="D48" s="217"/>
      <c r="E48" s="217"/>
      <c r="F48" s="219"/>
    </row>
    <row r="49" spans="3:6" x14ac:dyDescent="0.25">
      <c r="C49" s="9"/>
      <c r="D49" s="2"/>
      <c r="E49" s="2"/>
      <c r="F49" s="2"/>
    </row>
    <row r="50" spans="3:6" x14ac:dyDescent="0.25">
      <c r="C50" s="9"/>
      <c r="D50" s="2"/>
      <c r="E50" s="2"/>
      <c r="F50" s="2"/>
    </row>
    <row r="51" spans="3:6" x14ac:dyDescent="0.25">
      <c r="C51" s="9"/>
      <c r="D51" s="2"/>
      <c r="E51" s="2"/>
      <c r="F51" s="2"/>
    </row>
    <row r="52" spans="3:6" x14ac:dyDescent="0.25">
      <c r="C52" s="9"/>
      <c r="D52" s="2"/>
      <c r="E52" s="2"/>
      <c r="F52" s="2"/>
    </row>
    <row r="53" spans="3:6" x14ac:dyDescent="0.25">
      <c r="C53" s="9"/>
      <c r="D53" s="217"/>
      <c r="E53" s="217"/>
      <c r="F53" s="219"/>
    </row>
  </sheetData>
  <mergeCells count="12">
    <mergeCell ref="H5:H6"/>
    <mergeCell ref="D17:D26"/>
    <mergeCell ref="D27:D36"/>
    <mergeCell ref="C1:I1"/>
    <mergeCell ref="D3:I3"/>
    <mergeCell ref="C17:C26"/>
    <mergeCell ref="C27:C36"/>
    <mergeCell ref="D5:D6"/>
    <mergeCell ref="F5:F6"/>
    <mergeCell ref="C2:F2"/>
    <mergeCell ref="D7:D16"/>
    <mergeCell ref="C7:C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EEBE5-9780-4C89-8310-B6C10051F939}">
  <dimension ref="A1:S1071"/>
  <sheetViews>
    <sheetView topLeftCell="A30" zoomScaleNormal="100" workbookViewId="0">
      <pane xSplit="1" topLeftCell="B1" activePane="topRight" state="frozen"/>
      <selection pane="topRight" activeCell="R41" sqref="R41:R42"/>
    </sheetView>
  </sheetViews>
  <sheetFormatPr defaultColWidth="35.5703125" defaultRowHeight="15" x14ac:dyDescent="0.25"/>
  <cols>
    <col min="1" max="1" width="10.28515625" style="99" customWidth="1"/>
    <col min="2" max="2" width="58.7109375" style="91" customWidth="1"/>
    <col min="3" max="3" width="12.5703125" style="91" customWidth="1"/>
    <col min="4" max="4" width="12.85546875" style="91" customWidth="1"/>
    <col min="5" max="5" width="14.85546875" style="91" customWidth="1"/>
    <col min="6" max="6" width="16.7109375" style="91" bestFit="1" customWidth="1"/>
    <col min="7" max="7" width="12.28515625" style="91" bestFit="1" customWidth="1"/>
    <col min="8" max="8" width="24.7109375" style="91" customWidth="1"/>
    <col min="9" max="9" width="24.42578125" style="91" bestFit="1" customWidth="1"/>
    <col min="10" max="10" width="42.7109375" style="91" customWidth="1"/>
    <col min="11" max="11" width="40.85546875" style="281" bestFit="1" customWidth="1"/>
    <col min="12" max="12" width="30.85546875" style="281" bestFit="1" customWidth="1"/>
    <col min="13" max="14" width="35" style="281" bestFit="1" customWidth="1"/>
    <col min="15" max="16" width="24.140625" style="281" customWidth="1"/>
    <col min="17" max="17" width="23.5703125" style="281" customWidth="1"/>
    <col min="18" max="18" width="21.42578125" style="280" customWidth="1"/>
    <col min="19" max="16384" width="35.5703125" style="91"/>
  </cols>
  <sheetData>
    <row r="1" spans="1:18" ht="14.25" customHeight="1" x14ac:dyDescent="0.2">
      <c r="A1" s="400" t="s">
        <v>385</v>
      </c>
      <c r="B1" s="401"/>
      <c r="C1" s="400" t="s">
        <v>280</v>
      </c>
      <c r="D1" s="406"/>
      <c r="E1" s="406"/>
      <c r="F1" s="406"/>
      <c r="G1" s="406"/>
      <c r="H1" s="406"/>
      <c r="I1" s="401"/>
      <c r="J1" s="404" t="s">
        <v>386</v>
      </c>
      <c r="K1" s="392" t="s">
        <v>281</v>
      </c>
      <c r="L1" s="393"/>
      <c r="M1" s="393"/>
      <c r="N1" s="393"/>
      <c r="O1" s="393"/>
      <c r="P1" s="393"/>
      <c r="Q1" s="393"/>
      <c r="R1" s="394"/>
    </row>
    <row r="2" spans="1:18" ht="34.5" customHeight="1" x14ac:dyDescent="0.2">
      <c r="A2" s="402"/>
      <c r="B2" s="403"/>
      <c r="C2" s="402"/>
      <c r="D2" s="407"/>
      <c r="E2" s="407"/>
      <c r="F2" s="407"/>
      <c r="G2" s="407"/>
      <c r="H2" s="407"/>
      <c r="I2" s="403"/>
      <c r="J2" s="405"/>
      <c r="K2" s="395"/>
      <c r="L2" s="396"/>
      <c r="M2" s="396"/>
      <c r="N2" s="396"/>
      <c r="O2" s="396"/>
      <c r="P2" s="396"/>
      <c r="Q2" s="396"/>
      <c r="R2" s="397"/>
    </row>
    <row r="3" spans="1:18" ht="51" x14ac:dyDescent="0.2">
      <c r="A3" s="398" t="s">
        <v>267</v>
      </c>
      <c r="B3" s="399" t="s">
        <v>270</v>
      </c>
      <c r="C3" s="82" t="s">
        <v>272</v>
      </c>
      <c r="D3" s="31" t="s">
        <v>273</v>
      </c>
      <c r="E3" s="31" t="s">
        <v>271</v>
      </c>
      <c r="F3" s="31" t="s">
        <v>266</v>
      </c>
      <c r="G3" s="31" t="s">
        <v>213</v>
      </c>
      <c r="H3" s="31" t="s">
        <v>285</v>
      </c>
      <c r="I3" s="83" t="s">
        <v>373</v>
      </c>
      <c r="J3" s="30" t="s">
        <v>274</v>
      </c>
      <c r="K3" s="82" t="s">
        <v>319</v>
      </c>
      <c r="L3" s="31" t="s">
        <v>278</v>
      </c>
      <c r="M3" s="31" t="s">
        <v>282</v>
      </c>
      <c r="N3" s="31" t="s">
        <v>320</v>
      </c>
      <c r="O3" s="31" t="s">
        <v>551</v>
      </c>
      <c r="P3" s="31" t="s">
        <v>552</v>
      </c>
      <c r="Q3" s="31" t="s">
        <v>284</v>
      </c>
      <c r="R3" s="83" t="s">
        <v>368</v>
      </c>
    </row>
    <row r="4" spans="1:18" ht="39" thickBot="1" x14ac:dyDescent="0.25">
      <c r="A4" s="398"/>
      <c r="B4" s="399"/>
      <c r="C4" s="32" t="s">
        <v>321</v>
      </c>
      <c r="D4" s="34" t="s">
        <v>321</v>
      </c>
      <c r="E4" s="34" t="s">
        <v>322</v>
      </c>
      <c r="F4" s="34" t="s">
        <v>322</v>
      </c>
      <c r="G4" s="34" t="s">
        <v>322</v>
      </c>
      <c r="H4" s="34" t="s">
        <v>322</v>
      </c>
      <c r="I4" s="37" t="s">
        <v>322</v>
      </c>
      <c r="J4" s="33" t="s">
        <v>275</v>
      </c>
      <c r="K4" s="267" t="s">
        <v>277</v>
      </c>
      <c r="L4" s="201" t="s">
        <v>277</v>
      </c>
      <c r="M4" s="201" t="s">
        <v>276</v>
      </c>
      <c r="N4" s="201" t="s">
        <v>276</v>
      </c>
      <c r="O4" s="201" t="s">
        <v>277</v>
      </c>
      <c r="P4" s="201" t="s">
        <v>277</v>
      </c>
      <c r="Q4" s="201" t="s">
        <v>277</v>
      </c>
      <c r="R4" s="268" t="s">
        <v>322</v>
      </c>
    </row>
    <row r="5" spans="1:18" ht="51" x14ac:dyDescent="0.2">
      <c r="A5" s="44" t="s">
        <v>89</v>
      </c>
      <c r="B5" s="59" t="s">
        <v>1</v>
      </c>
      <c r="C5" s="44"/>
      <c r="D5" s="45"/>
      <c r="E5" s="46"/>
      <c r="F5" s="46"/>
      <c r="G5" s="46"/>
      <c r="H5" s="46"/>
      <c r="I5" s="48"/>
      <c r="J5" s="60"/>
      <c r="K5" s="269"/>
      <c r="L5" s="270"/>
      <c r="M5" s="270"/>
      <c r="N5" s="270"/>
      <c r="O5" s="270"/>
      <c r="P5" s="270"/>
      <c r="Q5" s="270"/>
      <c r="R5" s="271"/>
    </row>
    <row r="6" spans="1:18" ht="15.75" thickBot="1" x14ac:dyDescent="0.3">
      <c r="A6" s="92"/>
      <c r="B6" s="93"/>
      <c r="C6" s="94"/>
      <c r="D6" s="95"/>
      <c r="E6" s="95"/>
      <c r="F6" s="87"/>
      <c r="G6" s="95"/>
      <c r="H6" s="95"/>
      <c r="I6" s="93"/>
      <c r="J6" s="96"/>
      <c r="K6" s="272"/>
      <c r="L6" s="273"/>
      <c r="M6" s="38"/>
      <c r="N6" s="38"/>
      <c r="O6" s="38"/>
      <c r="P6" s="38"/>
      <c r="Q6" s="38"/>
      <c r="R6" s="274"/>
    </row>
    <row r="7" spans="1:18" ht="51" x14ac:dyDescent="0.2">
      <c r="A7" s="66" t="s">
        <v>268</v>
      </c>
      <c r="B7" s="65" t="s">
        <v>0</v>
      </c>
      <c r="C7" s="66"/>
      <c r="D7" s="67"/>
      <c r="E7" s="68"/>
      <c r="F7" s="68"/>
      <c r="G7" s="68"/>
      <c r="H7" s="68"/>
      <c r="I7" s="70"/>
      <c r="J7" s="71"/>
      <c r="K7" s="66"/>
      <c r="L7" s="68"/>
      <c r="M7" s="68"/>
      <c r="N7" s="68"/>
      <c r="O7" s="68"/>
      <c r="P7" s="68"/>
      <c r="Q7" s="68"/>
      <c r="R7" s="275"/>
    </row>
    <row r="8" spans="1:18" ht="38.25" x14ac:dyDescent="0.2">
      <c r="A8" s="75" t="s">
        <v>90</v>
      </c>
      <c r="B8" s="25" t="s">
        <v>2</v>
      </c>
      <c r="C8" s="23"/>
      <c r="D8" s="21"/>
      <c r="E8" s="36"/>
      <c r="F8" s="21"/>
      <c r="G8" s="21"/>
      <c r="H8" s="21"/>
      <c r="I8" s="25"/>
      <c r="J8" s="27" t="s">
        <v>287</v>
      </c>
      <c r="K8" s="23"/>
      <c r="L8" s="36"/>
      <c r="M8" s="21"/>
      <c r="N8" s="21"/>
      <c r="O8" s="21"/>
      <c r="P8" s="21"/>
      <c r="Q8" s="21"/>
      <c r="R8" s="276">
        <v>2</v>
      </c>
    </row>
    <row r="9" spans="1:18" ht="39" thickBot="1" x14ac:dyDescent="0.25">
      <c r="A9" s="75"/>
      <c r="B9" s="25"/>
      <c r="C9" s="23"/>
      <c r="D9" s="21"/>
      <c r="E9" s="36"/>
      <c r="F9" s="21"/>
      <c r="G9" s="21"/>
      <c r="H9" s="21"/>
      <c r="I9" s="25"/>
      <c r="J9" s="27" t="s">
        <v>387</v>
      </c>
      <c r="K9" s="86"/>
      <c r="L9" s="88"/>
      <c r="M9" s="87"/>
      <c r="N9" s="87"/>
      <c r="O9" s="87"/>
      <c r="P9" s="87"/>
      <c r="Q9" s="87"/>
      <c r="R9" s="278">
        <v>3</v>
      </c>
    </row>
    <row r="10" spans="1:18" ht="38.25" x14ac:dyDescent="0.2">
      <c r="A10" s="66" t="s">
        <v>268</v>
      </c>
      <c r="B10" s="65" t="s">
        <v>289</v>
      </c>
      <c r="C10" s="66"/>
      <c r="D10" s="67"/>
      <c r="E10" s="73"/>
      <c r="F10" s="68"/>
      <c r="G10" s="68"/>
      <c r="H10" s="68"/>
      <c r="I10" s="70"/>
      <c r="J10" s="71"/>
      <c r="K10" s="66"/>
      <c r="L10" s="73"/>
      <c r="M10" s="68"/>
      <c r="N10" s="68"/>
      <c r="O10" s="68"/>
      <c r="P10" s="68"/>
      <c r="Q10" s="68"/>
      <c r="R10" s="275"/>
    </row>
    <row r="11" spans="1:18" ht="102" x14ac:dyDescent="0.2">
      <c r="A11" s="75" t="s">
        <v>90</v>
      </c>
      <c r="B11" s="25" t="s">
        <v>8</v>
      </c>
      <c r="C11" s="23"/>
      <c r="D11" s="21"/>
      <c r="E11" s="36"/>
      <c r="F11" s="21"/>
      <c r="G11" s="21"/>
      <c r="H11" s="21">
        <v>10</v>
      </c>
      <c r="I11" s="25">
        <v>10</v>
      </c>
      <c r="J11" s="27" t="s">
        <v>269</v>
      </c>
      <c r="K11" s="23"/>
      <c r="L11" s="36"/>
      <c r="M11" s="21"/>
      <c r="N11" s="21"/>
      <c r="O11" s="21"/>
      <c r="P11" s="21"/>
      <c r="Q11" s="21"/>
      <c r="R11" s="276">
        <v>4</v>
      </c>
    </row>
    <row r="12" spans="1:18" ht="38.25" x14ac:dyDescent="0.2">
      <c r="A12" s="75"/>
      <c r="B12" s="25"/>
      <c r="C12" s="23"/>
      <c r="D12" s="21"/>
      <c r="E12" s="36"/>
      <c r="F12" s="21"/>
      <c r="G12" s="21"/>
      <c r="H12" s="21"/>
      <c r="I12" s="25">
        <v>10</v>
      </c>
      <c r="J12" s="27" t="s">
        <v>388</v>
      </c>
      <c r="K12" s="23"/>
      <c r="L12" s="36"/>
      <c r="M12" s="21"/>
      <c r="N12" s="21"/>
      <c r="O12" s="21"/>
      <c r="P12" s="21"/>
      <c r="Q12" s="21"/>
      <c r="R12" s="276">
        <v>5</v>
      </c>
    </row>
    <row r="13" spans="1:18" ht="51.75" thickBot="1" x14ac:dyDescent="0.25">
      <c r="A13" s="76"/>
      <c r="B13" s="26"/>
      <c r="C13" s="24"/>
      <c r="D13" s="38"/>
      <c r="E13" s="39"/>
      <c r="F13" s="38"/>
      <c r="G13" s="38"/>
      <c r="H13" s="38"/>
      <c r="I13" s="26">
        <v>5</v>
      </c>
      <c r="J13" s="28" t="s">
        <v>288</v>
      </c>
      <c r="K13" s="24"/>
      <c r="L13" s="39"/>
      <c r="M13" s="38"/>
      <c r="N13" s="38"/>
      <c r="O13" s="38"/>
      <c r="P13" s="38"/>
      <c r="Q13" s="38"/>
      <c r="R13" s="274">
        <v>6</v>
      </c>
    </row>
    <row r="14" spans="1:18" ht="127.5" x14ac:dyDescent="0.2">
      <c r="A14" s="66" t="s">
        <v>268</v>
      </c>
      <c r="B14" s="65" t="s">
        <v>290</v>
      </c>
      <c r="C14" s="66"/>
      <c r="D14" s="67"/>
      <c r="E14" s="68"/>
      <c r="F14" s="68"/>
      <c r="G14" s="68"/>
      <c r="H14" s="68"/>
      <c r="I14" s="70"/>
      <c r="J14" s="71"/>
      <c r="K14" s="148"/>
      <c r="L14" s="150"/>
      <c r="M14" s="150"/>
      <c r="N14" s="150"/>
      <c r="O14" s="150"/>
      <c r="P14" s="150"/>
      <c r="Q14" s="150"/>
      <c r="R14" s="277"/>
    </row>
    <row r="15" spans="1:18" ht="89.25" customHeight="1" x14ac:dyDescent="0.2">
      <c r="A15" s="75" t="s">
        <v>90</v>
      </c>
      <c r="B15" s="25" t="s">
        <v>3</v>
      </c>
      <c r="C15" s="23"/>
      <c r="D15" s="21"/>
      <c r="E15" s="36"/>
      <c r="F15" s="21"/>
      <c r="G15" s="21"/>
      <c r="H15" s="21">
        <v>15</v>
      </c>
      <c r="I15" s="25">
        <v>5</v>
      </c>
      <c r="J15" s="27" t="s">
        <v>389</v>
      </c>
      <c r="K15" s="23"/>
      <c r="L15" s="36"/>
      <c r="M15" s="21"/>
      <c r="N15" s="21"/>
      <c r="O15" s="21"/>
      <c r="P15" s="21"/>
      <c r="Q15" s="21"/>
      <c r="R15" s="276">
        <v>8</v>
      </c>
    </row>
    <row r="16" spans="1:18" ht="38.25" x14ac:dyDescent="0.2">
      <c r="A16" s="75"/>
      <c r="B16" s="25"/>
      <c r="C16" s="23"/>
      <c r="D16" s="21"/>
      <c r="E16" s="36"/>
      <c r="F16" s="21"/>
      <c r="G16" s="21"/>
      <c r="H16" s="21"/>
      <c r="I16" s="25">
        <v>5</v>
      </c>
      <c r="J16" s="27" t="s">
        <v>391</v>
      </c>
      <c r="K16" s="23"/>
      <c r="L16" s="36"/>
      <c r="M16" s="21"/>
      <c r="N16" s="21"/>
      <c r="O16" s="21"/>
      <c r="P16" s="21"/>
      <c r="Q16" s="21"/>
      <c r="R16" s="276">
        <v>5</v>
      </c>
    </row>
    <row r="17" spans="1:19" ht="38.25" x14ac:dyDescent="0.2">
      <c r="A17" s="75"/>
      <c r="B17" s="25" t="s">
        <v>4</v>
      </c>
      <c r="C17" s="23"/>
      <c r="D17" s="21"/>
      <c r="E17" s="36"/>
      <c r="F17" s="21"/>
      <c r="G17" s="21"/>
      <c r="H17" s="21">
        <v>20</v>
      </c>
      <c r="I17" s="25">
        <v>20</v>
      </c>
      <c r="J17" s="27" t="s">
        <v>390</v>
      </c>
      <c r="K17" s="23"/>
      <c r="L17" s="36"/>
      <c r="M17" s="21"/>
      <c r="N17" s="21"/>
      <c r="O17" s="21"/>
      <c r="P17" s="21"/>
      <c r="Q17" s="21"/>
      <c r="R17" s="276">
        <v>5</v>
      </c>
    </row>
    <row r="18" spans="1:19" ht="51.75" thickBot="1" x14ac:dyDescent="0.25">
      <c r="A18" s="76" t="s">
        <v>90</v>
      </c>
      <c r="B18" s="26" t="s">
        <v>5</v>
      </c>
      <c r="C18" s="24"/>
      <c r="D18" s="38"/>
      <c r="E18" s="39"/>
      <c r="F18" s="38"/>
      <c r="G18" s="38"/>
      <c r="H18" s="38"/>
      <c r="I18" s="26">
        <v>15</v>
      </c>
      <c r="J18" s="28"/>
      <c r="K18" s="23"/>
      <c r="L18" s="36"/>
      <c r="M18" s="21"/>
      <c r="N18" s="21"/>
      <c r="O18" s="21"/>
      <c r="P18" s="21"/>
      <c r="Q18" s="21"/>
      <c r="R18" s="276">
        <v>5</v>
      </c>
    </row>
    <row r="19" spans="1:19" ht="63.75" x14ac:dyDescent="0.2">
      <c r="A19" s="66" t="s">
        <v>268</v>
      </c>
      <c r="B19" s="65" t="s">
        <v>292</v>
      </c>
      <c r="C19" s="66"/>
      <c r="D19" s="67"/>
      <c r="E19" s="73"/>
      <c r="F19" s="68"/>
      <c r="G19" s="68"/>
      <c r="H19" s="68"/>
      <c r="I19" s="70"/>
      <c r="J19" s="71"/>
      <c r="K19" s="66"/>
      <c r="L19" s="73"/>
      <c r="M19" s="68"/>
      <c r="N19" s="68"/>
      <c r="O19" s="68"/>
      <c r="P19" s="68"/>
      <c r="Q19" s="68"/>
      <c r="R19" s="275"/>
    </row>
    <row r="20" spans="1:19" ht="51" x14ac:dyDescent="0.2">
      <c r="A20" s="75" t="s">
        <v>90</v>
      </c>
      <c r="B20" s="25" t="s">
        <v>6</v>
      </c>
      <c r="C20" s="23"/>
      <c r="D20" s="21"/>
      <c r="E20" s="36"/>
      <c r="F20" s="21"/>
      <c r="G20" s="21"/>
      <c r="H20" s="21">
        <v>30</v>
      </c>
      <c r="I20" s="25">
        <v>10</v>
      </c>
      <c r="J20" s="27" t="s">
        <v>392</v>
      </c>
      <c r="K20" s="86"/>
      <c r="L20" s="88"/>
      <c r="M20" s="87"/>
      <c r="N20" s="87"/>
      <c r="O20" s="87"/>
      <c r="P20" s="87"/>
      <c r="Q20" s="87"/>
      <c r="R20" s="278">
        <v>2</v>
      </c>
    </row>
    <row r="21" spans="1:19" ht="63.75" x14ac:dyDescent="0.2">
      <c r="A21" s="75"/>
      <c r="B21" s="25"/>
      <c r="C21" s="23"/>
      <c r="D21" s="21"/>
      <c r="E21" s="36"/>
      <c r="F21" s="21"/>
      <c r="G21" s="21"/>
      <c r="H21" s="21"/>
      <c r="I21" s="25">
        <v>15</v>
      </c>
      <c r="J21" s="27" t="s">
        <v>393</v>
      </c>
      <c r="K21" s="23"/>
      <c r="L21" s="36"/>
      <c r="M21" s="21"/>
      <c r="N21" s="21"/>
      <c r="O21" s="21"/>
      <c r="P21" s="21"/>
      <c r="Q21" s="21"/>
      <c r="R21" s="276">
        <v>2</v>
      </c>
    </row>
    <row r="22" spans="1:19" ht="39" thickBot="1" x14ac:dyDescent="0.25">
      <c r="A22" s="76"/>
      <c r="B22" s="26"/>
      <c r="C22" s="24"/>
      <c r="D22" s="38"/>
      <c r="E22" s="39"/>
      <c r="F22" s="38"/>
      <c r="G22" s="38"/>
      <c r="H22" s="38"/>
      <c r="I22" s="26">
        <v>10</v>
      </c>
      <c r="J22" s="28" t="s">
        <v>394</v>
      </c>
      <c r="K22" s="23"/>
      <c r="L22" s="36"/>
      <c r="M22" s="21"/>
      <c r="N22" s="21"/>
      <c r="O22" s="21"/>
      <c r="P22" s="21"/>
      <c r="Q22" s="21"/>
      <c r="R22" s="276">
        <v>3</v>
      </c>
    </row>
    <row r="23" spans="1:19" ht="63.75" x14ac:dyDescent="0.2">
      <c r="A23" s="66" t="s">
        <v>268</v>
      </c>
      <c r="B23" s="65" t="s">
        <v>291</v>
      </c>
      <c r="C23" s="66"/>
      <c r="D23" s="67"/>
      <c r="E23" s="68"/>
      <c r="F23" s="68"/>
      <c r="G23" s="68"/>
      <c r="H23" s="68"/>
      <c r="I23" s="70"/>
      <c r="J23" s="71"/>
      <c r="K23" s="66"/>
      <c r="L23" s="73"/>
      <c r="M23" s="73"/>
      <c r="N23" s="68"/>
      <c r="O23" s="68"/>
      <c r="P23" s="68"/>
      <c r="Q23" s="68"/>
      <c r="R23" s="70"/>
      <c r="S23" s="299"/>
    </row>
    <row r="24" spans="1:19" ht="76.5" x14ac:dyDescent="0.2">
      <c r="A24" s="75" t="s">
        <v>90</v>
      </c>
      <c r="B24" s="25" t="s">
        <v>7</v>
      </c>
      <c r="C24" s="23"/>
      <c r="D24" s="21"/>
      <c r="E24" s="36"/>
      <c r="F24" s="21"/>
      <c r="G24" s="21"/>
      <c r="H24" s="21">
        <v>20</v>
      </c>
      <c r="I24" s="25">
        <v>10</v>
      </c>
      <c r="J24" s="27" t="s">
        <v>395</v>
      </c>
      <c r="K24" s="23"/>
      <c r="L24" s="36"/>
      <c r="M24" s="21"/>
      <c r="N24" s="21"/>
      <c r="O24" s="21"/>
      <c r="P24" s="21"/>
      <c r="Q24" s="21"/>
      <c r="R24" s="285">
        <v>5</v>
      </c>
      <c r="S24" s="90"/>
    </row>
    <row r="25" spans="1:19" ht="51.75" thickBot="1" x14ac:dyDescent="0.25">
      <c r="A25" s="76"/>
      <c r="B25" s="26"/>
      <c r="C25" s="24"/>
      <c r="D25" s="38"/>
      <c r="E25" s="39"/>
      <c r="F25" s="38"/>
      <c r="G25" s="38"/>
      <c r="H25" s="38"/>
      <c r="I25" s="26">
        <v>15</v>
      </c>
      <c r="J25" s="28" t="s">
        <v>396</v>
      </c>
      <c r="K25" s="300"/>
      <c r="L25" s="301"/>
      <c r="M25" s="301"/>
      <c r="N25" s="301"/>
      <c r="O25" s="301"/>
      <c r="P25" s="301"/>
      <c r="Q25" s="301"/>
      <c r="R25" s="302">
        <v>5</v>
      </c>
      <c r="S25" s="90"/>
    </row>
    <row r="26" spans="1:19" ht="51" x14ac:dyDescent="0.2">
      <c r="A26" s="66" t="s">
        <v>268</v>
      </c>
      <c r="B26" s="65" t="s">
        <v>293</v>
      </c>
      <c r="C26" s="66"/>
      <c r="D26" s="67"/>
      <c r="E26" s="68"/>
      <c r="F26" s="68"/>
      <c r="G26" s="68"/>
      <c r="H26" s="68"/>
      <c r="I26" s="70"/>
      <c r="J26" s="140"/>
      <c r="K26" s="66"/>
      <c r="L26" s="68"/>
      <c r="M26" s="68"/>
      <c r="N26" s="68"/>
      <c r="O26" s="68"/>
      <c r="P26" s="68"/>
      <c r="Q26" s="68"/>
      <c r="R26" s="275"/>
      <c r="S26" s="90"/>
    </row>
    <row r="27" spans="1:19" ht="76.5" x14ac:dyDescent="0.2">
      <c r="A27" s="75" t="s">
        <v>90</v>
      </c>
      <c r="B27" s="25" t="s">
        <v>9</v>
      </c>
      <c r="C27" s="23"/>
      <c r="D27" s="21"/>
      <c r="E27" s="36"/>
      <c r="F27" s="21"/>
      <c r="G27" s="21"/>
      <c r="H27" s="21">
        <v>15</v>
      </c>
      <c r="I27" s="25">
        <v>15</v>
      </c>
      <c r="J27" s="282" t="s">
        <v>397</v>
      </c>
      <c r="K27" s="86"/>
      <c r="L27" s="88"/>
      <c r="M27" s="87"/>
      <c r="N27" s="87"/>
      <c r="O27" s="87"/>
      <c r="P27" s="87"/>
      <c r="Q27" s="87"/>
      <c r="R27" s="278">
        <v>8</v>
      </c>
      <c r="S27" s="90"/>
    </row>
    <row r="28" spans="1:19" ht="63.75" x14ac:dyDescent="0.2">
      <c r="A28" s="75"/>
      <c r="B28" s="25" t="s">
        <v>10</v>
      </c>
      <c r="C28" s="23"/>
      <c r="D28" s="21"/>
      <c r="E28" s="36"/>
      <c r="F28" s="21"/>
      <c r="G28" s="21"/>
      <c r="H28" s="21">
        <v>15</v>
      </c>
      <c r="I28" s="25">
        <v>20</v>
      </c>
      <c r="J28" s="282" t="s">
        <v>398</v>
      </c>
      <c r="K28" s="75"/>
      <c r="L28" s="21"/>
      <c r="M28" s="21"/>
      <c r="N28" s="21"/>
      <c r="O28" s="21"/>
      <c r="P28" s="21"/>
      <c r="Q28" s="21"/>
      <c r="R28" s="304">
        <v>4</v>
      </c>
      <c r="S28" s="90"/>
    </row>
    <row r="29" spans="1:19" ht="102" x14ac:dyDescent="0.2">
      <c r="A29" s="75"/>
      <c r="B29" s="25" t="s">
        <v>11</v>
      </c>
      <c r="C29" s="23"/>
      <c r="D29" s="21"/>
      <c r="E29" s="36"/>
      <c r="F29" s="21"/>
      <c r="G29" s="21"/>
      <c r="H29" s="21">
        <v>10</v>
      </c>
      <c r="I29" s="25">
        <v>15</v>
      </c>
      <c r="J29" s="282" t="s">
        <v>399</v>
      </c>
      <c r="K29" s="23"/>
      <c r="L29" s="36"/>
      <c r="M29" s="21"/>
      <c r="N29" s="21"/>
      <c r="O29" s="21"/>
      <c r="P29" s="21"/>
      <c r="Q29" s="21"/>
      <c r="R29" s="276">
        <v>3</v>
      </c>
      <c r="S29" s="90"/>
    </row>
    <row r="30" spans="1:19" ht="64.5" thickBot="1" x14ac:dyDescent="0.25">
      <c r="A30" s="75"/>
      <c r="B30" s="25" t="s">
        <v>12</v>
      </c>
      <c r="C30" s="23"/>
      <c r="D30" s="21"/>
      <c r="E30" s="36"/>
      <c r="F30" s="21"/>
      <c r="G30" s="21"/>
      <c r="H30" s="21">
        <v>20</v>
      </c>
      <c r="I30" s="25">
        <v>20</v>
      </c>
      <c r="J30" s="303" t="s">
        <v>400</v>
      </c>
      <c r="K30" s="24"/>
      <c r="L30" s="39"/>
      <c r="M30" s="38"/>
      <c r="N30" s="38"/>
      <c r="O30" s="38"/>
      <c r="P30" s="38"/>
      <c r="Q30" s="38"/>
      <c r="R30" s="274">
        <v>4</v>
      </c>
      <c r="S30" s="90"/>
    </row>
    <row r="31" spans="1:19" ht="90" thickBot="1" x14ac:dyDescent="0.25">
      <c r="A31" s="66" t="s">
        <v>268</v>
      </c>
      <c r="B31" s="65" t="s">
        <v>294</v>
      </c>
      <c r="C31" s="66"/>
      <c r="D31" s="67"/>
      <c r="E31" s="68"/>
      <c r="F31" s="68"/>
      <c r="G31" s="68"/>
      <c r="H31" s="68"/>
      <c r="I31" s="70"/>
      <c r="J31" s="71"/>
      <c r="K31" s="306"/>
      <c r="L31" s="136"/>
      <c r="M31" s="135"/>
      <c r="N31" s="135"/>
      <c r="O31" s="135"/>
      <c r="P31" s="135"/>
      <c r="Q31" s="135"/>
      <c r="R31" s="307"/>
      <c r="S31" s="90"/>
    </row>
    <row r="32" spans="1:19" ht="76.5" x14ac:dyDescent="0.2">
      <c r="A32" s="75" t="s">
        <v>90</v>
      </c>
      <c r="B32" s="25" t="s">
        <v>13</v>
      </c>
      <c r="C32" s="23"/>
      <c r="D32" s="21"/>
      <c r="E32" s="36"/>
      <c r="F32" s="21"/>
      <c r="G32" s="21"/>
      <c r="H32" s="21">
        <v>20</v>
      </c>
      <c r="I32" s="25">
        <v>10</v>
      </c>
      <c r="J32" s="287" t="s">
        <v>401</v>
      </c>
      <c r="K32" s="308"/>
      <c r="L32" s="309"/>
      <c r="M32" s="310"/>
      <c r="N32" s="310"/>
      <c r="O32" s="310"/>
      <c r="P32" s="310"/>
      <c r="Q32" s="310"/>
      <c r="R32" s="311">
        <v>3</v>
      </c>
      <c r="S32" s="90"/>
    </row>
    <row r="33" spans="1:19" ht="25.5" x14ac:dyDescent="0.2">
      <c r="A33" s="75"/>
      <c r="B33" s="25"/>
      <c r="C33" s="23"/>
      <c r="D33" s="21"/>
      <c r="E33" s="36"/>
      <c r="F33" s="21"/>
      <c r="G33" s="21"/>
      <c r="H33" s="21"/>
      <c r="I33" s="25">
        <v>15</v>
      </c>
      <c r="J33" s="287" t="s">
        <v>295</v>
      </c>
      <c r="K33" s="23"/>
      <c r="L33" s="36"/>
      <c r="M33" s="21"/>
      <c r="N33" s="21"/>
      <c r="O33" s="21"/>
      <c r="P33" s="21"/>
      <c r="Q33" s="21"/>
      <c r="R33" s="276">
        <v>4</v>
      </c>
      <c r="S33" s="90"/>
    </row>
    <row r="34" spans="1:19" ht="38.25" x14ac:dyDescent="0.2">
      <c r="A34" s="75"/>
      <c r="B34" s="25" t="s">
        <v>14</v>
      </c>
      <c r="C34" s="23"/>
      <c r="D34" s="21"/>
      <c r="E34" s="36"/>
      <c r="F34" s="21"/>
      <c r="G34" s="21"/>
      <c r="H34" s="21">
        <v>20</v>
      </c>
      <c r="I34" s="25">
        <v>20</v>
      </c>
      <c r="J34" s="287" t="s">
        <v>402</v>
      </c>
      <c r="K34" s="23"/>
      <c r="L34" s="36"/>
      <c r="M34" s="21"/>
      <c r="N34" s="21"/>
      <c r="O34" s="21"/>
      <c r="P34" s="21"/>
      <c r="Q34" s="21"/>
      <c r="R34" s="276">
        <v>2</v>
      </c>
      <c r="S34" s="90"/>
    </row>
    <row r="35" spans="1:19" ht="25.5" x14ac:dyDescent="0.2">
      <c r="A35" s="75"/>
      <c r="B35" s="25" t="s">
        <v>15</v>
      </c>
      <c r="C35" s="23"/>
      <c r="D35" s="21"/>
      <c r="E35" s="36"/>
      <c r="F35" s="21"/>
      <c r="G35" s="21"/>
      <c r="H35" s="21">
        <v>15</v>
      </c>
      <c r="I35" s="25">
        <v>15</v>
      </c>
      <c r="J35" s="287" t="s">
        <v>296</v>
      </c>
      <c r="K35" s="286"/>
      <c r="L35" s="50"/>
      <c r="M35" s="50"/>
      <c r="N35" s="50"/>
      <c r="O35" s="50"/>
      <c r="P35" s="50"/>
      <c r="Q35" s="50"/>
      <c r="R35" s="285"/>
      <c r="S35" s="90"/>
    </row>
    <row r="36" spans="1:19" ht="39" thickBot="1" x14ac:dyDescent="0.25">
      <c r="A36" s="75"/>
      <c r="B36" s="25"/>
      <c r="C36" s="23"/>
      <c r="D36" s="21"/>
      <c r="E36" s="36"/>
      <c r="F36" s="21"/>
      <c r="G36" s="21"/>
      <c r="H36" s="21"/>
      <c r="I36" s="25">
        <v>10</v>
      </c>
      <c r="J36" s="305" t="s">
        <v>403</v>
      </c>
      <c r="K36" s="24"/>
      <c r="L36" s="39"/>
      <c r="M36" s="38"/>
      <c r="N36" s="38"/>
      <c r="O36" s="38"/>
      <c r="P36" s="38"/>
      <c r="Q36" s="38"/>
      <c r="R36" s="274">
        <v>4</v>
      </c>
      <c r="S36" s="90"/>
    </row>
    <row r="37" spans="1:19" ht="76.5" x14ac:dyDescent="0.2">
      <c r="A37" s="66" t="s">
        <v>268</v>
      </c>
      <c r="B37" s="65" t="s">
        <v>297</v>
      </c>
      <c r="C37" s="66"/>
      <c r="D37" s="67"/>
      <c r="E37" s="68"/>
      <c r="F37" s="68"/>
      <c r="G37" s="68"/>
      <c r="H37" s="68"/>
      <c r="I37" s="70"/>
      <c r="J37" s="159"/>
      <c r="K37" s="295"/>
      <c r="L37" s="296"/>
      <c r="M37" s="297"/>
      <c r="N37" s="297"/>
      <c r="O37" s="297"/>
      <c r="P37" s="297"/>
      <c r="Q37" s="297"/>
      <c r="R37" s="298"/>
    </row>
    <row r="38" spans="1:19" ht="63.75" x14ac:dyDescent="0.2">
      <c r="A38" s="75" t="s">
        <v>90</v>
      </c>
      <c r="B38" s="25" t="s">
        <v>16</v>
      </c>
      <c r="C38" s="23"/>
      <c r="D38" s="21"/>
      <c r="E38" s="36"/>
      <c r="F38" s="21"/>
      <c r="G38" s="21"/>
      <c r="H38" s="21">
        <v>25</v>
      </c>
      <c r="I38" s="25">
        <v>30</v>
      </c>
      <c r="J38" s="100" t="s">
        <v>298</v>
      </c>
      <c r="K38" s="23"/>
      <c r="L38" s="36"/>
      <c r="M38" s="21"/>
      <c r="N38" s="21"/>
      <c r="O38" s="21"/>
      <c r="P38" s="21"/>
      <c r="Q38" s="21"/>
      <c r="R38" s="276">
        <v>3</v>
      </c>
    </row>
    <row r="39" spans="1:19" ht="25.5" x14ac:dyDescent="0.2">
      <c r="A39" s="75"/>
      <c r="B39" s="25" t="s">
        <v>17</v>
      </c>
      <c r="C39" s="23"/>
      <c r="D39" s="21"/>
      <c r="E39" s="36"/>
      <c r="F39" s="21"/>
      <c r="G39" s="21"/>
      <c r="H39" s="21">
        <v>10</v>
      </c>
      <c r="I39" s="25"/>
      <c r="J39" s="100"/>
      <c r="K39" s="23"/>
      <c r="L39" s="36"/>
      <c r="M39" s="21"/>
      <c r="N39" s="21"/>
      <c r="O39" s="21"/>
      <c r="P39" s="21"/>
      <c r="Q39" s="21"/>
      <c r="R39" s="276">
        <v>2</v>
      </c>
    </row>
    <row r="40" spans="1:19" ht="39" thickBot="1" x14ac:dyDescent="0.25">
      <c r="A40" s="76"/>
      <c r="B40" s="26" t="s">
        <v>18</v>
      </c>
      <c r="C40" s="24"/>
      <c r="D40" s="38"/>
      <c r="E40" s="39"/>
      <c r="F40" s="38"/>
      <c r="G40" s="38"/>
      <c r="H40" s="38">
        <v>20</v>
      </c>
      <c r="I40" s="26">
        <v>20</v>
      </c>
      <c r="J40" s="101" t="s">
        <v>300</v>
      </c>
      <c r="K40" s="24"/>
      <c r="L40" s="39"/>
      <c r="M40" s="38"/>
      <c r="N40" s="38"/>
      <c r="O40" s="38"/>
      <c r="P40" s="38"/>
      <c r="Q40" s="38"/>
      <c r="R40" s="274">
        <v>4</v>
      </c>
    </row>
    <row r="41" spans="1:19" ht="14.25" x14ac:dyDescent="0.2">
      <c r="A41" s="77"/>
      <c r="B41" s="50"/>
      <c r="C41" s="50"/>
      <c r="D41" s="50"/>
      <c r="E41" s="51"/>
      <c r="F41" s="50"/>
      <c r="G41" s="53"/>
      <c r="H41" s="55">
        <f>SUM(H5:H40)</f>
        <v>265</v>
      </c>
      <c r="I41" s="56">
        <f>SUM(I5:I40)</f>
        <v>320</v>
      </c>
      <c r="J41" s="288"/>
      <c r="K41" s="77"/>
      <c r="L41" s="50"/>
      <c r="M41" s="50"/>
      <c r="N41" s="50"/>
      <c r="O41" s="50"/>
      <c r="P41" s="50"/>
      <c r="Q41" s="53"/>
      <c r="R41" s="338">
        <f>SUM(R5:R40)</f>
        <v>101</v>
      </c>
      <c r="S41" s="90"/>
    </row>
    <row r="42" spans="1:19" thickBot="1" x14ac:dyDescent="0.25">
      <c r="A42" s="78"/>
      <c r="B42" s="21"/>
      <c r="C42" s="21"/>
      <c r="D42" s="21"/>
      <c r="E42" s="36"/>
      <c r="F42" s="21"/>
      <c r="G42" s="43"/>
      <c r="H42" s="57" t="s">
        <v>299</v>
      </c>
      <c r="I42" s="58" t="s">
        <v>299</v>
      </c>
      <c r="J42" s="289"/>
      <c r="K42" s="21"/>
      <c r="L42" s="36"/>
      <c r="M42" s="21"/>
      <c r="N42" s="21"/>
      <c r="O42" s="21"/>
      <c r="P42" s="21"/>
      <c r="Q42" s="43"/>
      <c r="R42" s="339" t="s">
        <v>299</v>
      </c>
      <c r="S42" s="90"/>
    </row>
    <row r="43" spans="1:19" ht="14.25" x14ac:dyDescent="0.2">
      <c r="A43" s="78"/>
      <c r="B43" s="21"/>
      <c r="C43" s="21"/>
      <c r="D43" s="21"/>
      <c r="E43" s="36"/>
      <c r="F43" s="21"/>
      <c r="G43" s="21"/>
      <c r="H43" s="50"/>
      <c r="I43" s="50"/>
      <c r="J43" s="43"/>
      <c r="K43" s="21"/>
      <c r="L43" s="36"/>
      <c r="M43" s="21"/>
      <c r="N43" s="21"/>
      <c r="O43" s="21"/>
      <c r="P43" s="21"/>
      <c r="Q43" s="21"/>
      <c r="R43" s="341"/>
      <c r="S43" s="90"/>
    </row>
    <row r="44" spans="1:19" x14ac:dyDescent="0.25">
      <c r="J44" s="290"/>
      <c r="K44" s="21"/>
      <c r="L44" s="36"/>
      <c r="M44" s="21"/>
      <c r="N44" s="21"/>
      <c r="O44" s="21"/>
      <c r="P44" s="21"/>
      <c r="Q44" s="21"/>
      <c r="R44" s="291"/>
      <c r="S44" s="90"/>
    </row>
    <row r="45" spans="1:19" x14ac:dyDescent="0.25">
      <c r="K45" s="21"/>
      <c r="L45" s="36"/>
      <c r="M45" s="21"/>
      <c r="N45" s="21"/>
      <c r="O45" s="21"/>
      <c r="P45" s="21"/>
      <c r="Q45" s="21"/>
      <c r="R45" s="292"/>
      <c r="S45" s="90"/>
    </row>
    <row r="46" spans="1:19" x14ac:dyDescent="0.25">
      <c r="K46" s="291"/>
      <c r="L46" s="293"/>
      <c r="M46" s="291"/>
      <c r="N46" s="291"/>
      <c r="O46" s="291"/>
      <c r="P46" s="291"/>
      <c r="Q46" s="291"/>
      <c r="R46" s="294"/>
      <c r="S46" s="90"/>
    </row>
    <row r="47" spans="1:19" x14ac:dyDescent="0.25">
      <c r="K47" s="21"/>
      <c r="L47" s="36"/>
      <c r="M47" s="21"/>
      <c r="N47" s="21"/>
      <c r="O47" s="21"/>
      <c r="P47" s="21"/>
      <c r="Q47" s="21"/>
      <c r="R47" s="283"/>
      <c r="S47" s="90"/>
    </row>
    <row r="48" spans="1:19" x14ac:dyDescent="0.25">
      <c r="K48" s="91"/>
      <c r="L48" s="91"/>
      <c r="M48" s="91"/>
      <c r="N48" s="91"/>
      <c r="O48" s="91"/>
      <c r="P48" s="91"/>
      <c r="Q48" s="91"/>
      <c r="R48" s="283"/>
      <c r="S48" s="90"/>
    </row>
    <row r="49" spans="11:19" x14ac:dyDescent="0.25">
      <c r="K49" s="91"/>
      <c r="L49" s="91"/>
      <c r="M49" s="91"/>
      <c r="N49" s="91"/>
      <c r="O49" s="91"/>
      <c r="P49" s="91"/>
      <c r="Q49" s="91"/>
      <c r="R49" s="283"/>
      <c r="S49" s="90"/>
    </row>
    <row r="50" spans="11:19" x14ac:dyDescent="0.25">
      <c r="K50" s="91"/>
      <c r="L50" s="91"/>
      <c r="M50" s="91"/>
      <c r="N50" s="91"/>
      <c r="O50" s="91"/>
      <c r="P50" s="91"/>
      <c r="Q50" s="91"/>
      <c r="R50" s="283"/>
      <c r="S50" s="90"/>
    </row>
    <row r="51" spans="11:19" x14ac:dyDescent="0.25">
      <c r="K51" s="91"/>
      <c r="L51" s="91"/>
      <c r="M51" s="91"/>
      <c r="N51" s="91"/>
      <c r="O51" s="91"/>
      <c r="P51" s="91"/>
      <c r="Q51" s="91"/>
      <c r="R51" s="283"/>
      <c r="S51" s="90"/>
    </row>
    <row r="52" spans="11:19" x14ac:dyDescent="0.25">
      <c r="K52" s="91"/>
      <c r="L52" s="91"/>
      <c r="M52" s="91"/>
      <c r="N52" s="91"/>
      <c r="O52" s="91"/>
      <c r="P52" s="91"/>
      <c r="Q52" s="91"/>
      <c r="R52" s="283"/>
      <c r="S52" s="90"/>
    </row>
    <row r="53" spans="11:19" x14ac:dyDescent="0.25">
      <c r="K53" s="91"/>
      <c r="L53" s="91"/>
      <c r="M53" s="91"/>
      <c r="N53" s="91"/>
      <c r="O53" s="91"/>
      <c r="P53" s="91"/>
      <c r="Q53" s="91"/>
      <c r="R53" s="283"/>
      <c r="S53" s="90"/>
    </row>
    <row r="54" spans="11:19" x14ac:dyDescent="0.25">
      <c r="K54" s="91"/>
      <c r="L54" s="91"/>
      <c r="M54" s="91"/>
      <c r="N54" s="91"/>
      <c r="O54" s="91"/>
      <c r="P54" s="91"/>
      <c r="Q54" s="91"/>
      <c r="R54" s="283"/>
      <c r="S54" s="90"/>
    </row>
    <row r="55" spans="11:19" x14ac:dyDescent="0.25">
      <c r="K55" s="91"/>
      <c r="L55" s="91"/>
      <c r="M55" s="91"/>
      <c r="N55" s="91"/>
      <c r="O55" s="91"/>
      <c r="P55" s="91"/>
      <c r="Q55" s="91"/>
      <c r="R55" s="283"/>
      <c r="S55" s="90"/>
    </row>
    <row r="56" spans="11:19" x14ac:dyDescent="0.25">
      <c r="K56" s="91"/>
      <c r="L56" s="91"/>
      <c r="M56" s="91"/>
      <c r="N56" s="91"/>
      <c r="O56" s="91"/>
      <c r="P56" s="91"/>
      <c r="Q56" s="91"/>
      <c r="R56" s="283"/>
      <c r="S56" s="90"/>
    </row>
    <row r="57" spans="11:19" x14ac:dyDescent="0.25">
      <c r="K57" s="91"/>
      <c r="L57" s="91"/>
      <c r="M57" s="91"/>
      <c r="N57" s="91"/>
      <c r="O57" s="91"/>
      <c r="P57" s="91"/>
      <c r="Q57" s="91"/>
      <c r="R57" s="283"/>
      <c r="S57" s="90"/>
    </row>
    <row r="58" spans="11:19" x14ac:dyDescent="0.25">
      <c r="K58" s="91"/>
      <c r="L58" s="91"/>
      <c r="M58" s="91"/>
      <c r="N58" s="91"/>
      <c r="O58" s="91"/>
      <c r="P58" s="91"/>
      <c r="Q58" s="91"/>
      <c r="R58" s="283"/>
      <c r="S58" s="90"/>
    </row>
    <row r="59" spans="11:19" x14ac:dyDescent="0.25">
      <c r="K59" s="91"/>
      <c r="L59" s="91"/>
      <c r="M59" s="91"/>
      <c r="N59" s="91"/>
      <c r="O59" s="91"/>
      <c r="P59" s="91"/>
      <c r="Q59" s="91"/>
      <c r="R59" s="283"/>
      <c r="S59" s="90"/>
    </row>
    <row r="60" spans="11:19" x14ac:dyDescent="0.25">
      <c r="K60" s="91"/>
      <c r="L60" s="91"/>
      <c r="M60" s="91"/>
      <c r="N60" s="91"/>
      <c r="O60" s="91"/>
      <c r="P60" s="91"/>
      <c r="Q60" s="91"/>
      <c r="R60" s="283"/>
      <c r="S60" s="90"/>
    </row>
    <row r="61" spans="11:19" x14ac:dyDescent="0.25">
      <c r="K61" s="91"/>
      <c r="L61" s="91"/>
      <c r="M61" s="91"/>
      <c r="N61" s="91"/>
      <c r="O61" s="91"/>
      <c r="P61" s="91"/>
      <c r="Q61" s="91"/>
      <c r="R61" s="283"/>
      <c r="S61" s="90"/>
    </row>
    <row r="62" spans="11:19" x14ac:dyDescent="0.25">
      <c r="K62" s="91"/>
      <c r="L62" s="91"/>
      <c r="M62" s="91"/>
      <c r="N62" s="91"/>
      <c r="O62" s="91"/>
      <c r="P62" s="91"/>
      <c r="Q62" s="91"/>
      <c r="R62" s="283"/>
      <c r="S62" s="90"/>
    </row>
    <row r="63" spans="11:19" x14ac:dyDescent="0.25">
      <c r="K63" s="91"/>
      <c r="L63" s="91"/>
      <c r="M63" s="91"/>
      <c r="N63" s="91"/>
      <c r="O63" s="91"/>
      <c r="P63" s="91"/>
      <c r="Q63" s="91"/>
      <c r="R63" s="283"/>
      <c r="S63" s="90"/>
    </row>
    <row r="64" spans="11:19" x14ac:dyDescent="0.25">
      <c r="K64" s="91"/>
      <c r="L64" s="91"/>
      <c r="M64" s="91"/>
      <c r="N64" s="91"/>
      <c r="O64" s="91"/>
      <c r="P64" s="91"/>
      <c r="Q64" s="91"/>
      <c r="R64" s="283"/>
      <c r="S64" s="90"/>
    </row>
    <row r="65" spans="11:19" x14ac:dyDescent="0.25">
      <c r="K65" s="91"/>
      <c r="L65" s="91"/>
      <c r="M65" s="91"/>
      <c r="N65" s="91"/>
      <c r="O65" s="91"/>
      <c r="P65" s="91"/>
      <c r="Q65" s="91"/>
      <c r="R65" s="283"/>
      <c r="S65" s="90"/>
    </row>
    <row r="66" spans="11:19" x14ac:dyDescent="0.25">
      <c r="K66" s="91"/>
      <c r="L66" s="91"/>
      <c r="M66" s="91"/>
      <c r="N66" s="91"/>
      <c r="O66" s="91"/>
      <c r="P66" s="91"/>
      <c r="Q66" s="91"/>
      <c r="R66" s="283"/>
      <c r="S66" s="90"/>
    </row>
    <row r="67" spans="11:19" x14ac:dyDescent="0.25">
      <c r="K67" s="91"/>
      <c r="L67" s="91"/>
      <c r="M67" s="91"/>
      <c r="N67" s="91"/>
      <c r="O67" s="91"/>
      <c r="P67" s="91"/>
      <c r="Q67" s="91"/>
      <c r="R67" s="283"/>
      <c r="S67" s="90"/>
    </row>
    <row r="68" spans="11:19" x14ac:dyDescent="0.25">
      <c r="K68" s="91"/>
      <c r="L68" s="91"/>
      <c r="M68" s="91"/>
      <c r="N68" s="91"/>
      <c r="O68" s="91"/>
      <c r="P68" s="91"/>
      <c r="Q68" s="91"/>
      <c r="R68" s="283"/>
      <c r="S68" s="90"/>
    </row>
    <row r="69" spans="11:19" x14ac:dyDescent="0.25">
      <c r="K69" s="91"/>
      <c r="L69" s="91"/>
      <c r="M69" s="91"/>
      <c r="N69" s="91"/>
      <c r="O69" s="91"/>
      <c r="P69" s="91"/>
      <c r="Q69" s="91"/>
      <c r="R69" s="283"/>
      <c r="S69" s="90"/>
    </row>
    <row r="70" spans="11:19" x14ac:dyDescent="0.25">
      <c r="K70" s="91"/>
      <c r="L70" s="91"/>
      <c r="M70" s="91"/>
      <c r="N70" s="91"/>
      <c r="O70" s="91"/>
      <c r="P70" s="91"/>
      <c r="Q70" s="91"/>
      <c r="R70" s="283"/>
      <c r="S70" s="90"/>
    </row>
    <row r="71" spans="11:19" x14ac:dyDescent="0.25">
      <c r="K71" s="91"/>
      <c r="L71" s="91"/>
      <c r="M71" s="91"/>
      <c r="N71" s="91"/>
      <c r="O71" s="91"/>
      <c r="P71" s="91"/>
      <c r="Q71" s="91"/>
      <c r="R71" s="283"/>
      <c r="S71" s="90"/>
    </row>
    <row r="72" spans="11:19" x14ac:dyDescent="0.25">
      <c r="K72" s="91"/>
      <c r="L72" s="91"/>
      <c r="M72" s="91"/>
      <c r="N72" s="91"/>
      <c r="O72" s="91"/>
      <c r="P72" s="91"/>
      <c r="Q72" s="91"/>
      <c r="R72" s="283"/>
      <c r="S72" s="90"/>
    </row>
    <row r="73" spans="11:19" x14ac:dyDescent="0.25">
      <c r="K73" s="91"/>
      <c r="L73" s="91"/>
      <c r="M73" s="91"/>
      <c r="N73" s="91"/>
      <c r="O73" s="91"/>
      <c r="P73" s="91"/>
      <c r="Q73" s="91"/>
      <c r="R73" s="283"/>
      <c r="S73" s="90"/>
    </row>
    <row r="74" spans="11:19" x14ac:dyDescent="0.25">
      <c r="K74" s="91"/>
      <c r="L74" s="91"/>
      <c r="M74" s="91"/>
      <c r="N74" s="91"/>
      <c r="O74" s="91"/>
      <c r="P74" s="91"/>
      <c r="Q74" s="91"/>
      <c r="R74" s="283"/>
      <c r="S74" s="90"/>
    </row>
    <row r="75" spans="11:19" x14ac:dyDescent="0.25">
      <c r="K75" s="91"/>
      <c r="L75" s="91"/>
      <c r="M75" s="91"/>
      <c r="N75" s="91"/>
      <c r="O75" s="91"/>
      <c r="P75" s="91"/>
      <c r="Q75" s="91"/>
      <c r="R75" s="283"/>
      <c r="S75" s="90"/>
    </row>
    <row r="76" spans="11:19" x14ac:dyDescent="0.25">
      <c r="K76" s="91"/>
      <c r="L76" s="91"/>
      <c r="M76" s="91"/>
      <c r="N76" s="91"/>
      <c r="O76" s="91"/>
      <c r="P76" s="91"/>
      <c r="Q76" s="91"/>
      <c r="R76" s="283"/>
      <c r="S76" s="90"/>
    </row>
    <row r="77" spans="11:19" x14ac:dyDescent="0.25">
      <c r="K77" s="91"/>
      <c r="L77" s="91"/>
      <c r="M77" s="91"/>
      <c r="N77" s="91"/>
      <c r="O77" s="91"/>
      <c r="P77" s="91"/>
      <c r="Q77" s="91"/>
      <c r="R77" s="283"/>
      <c r="S77" s="90"/>
    </row>
    <row r="78" spans="11:19" x14ac:dyDescent="0.25">
      <c r="K78" s="91"/>
      <c r="L78" s="91"/>
      <c r="M78" s="91"/>
      <c r="N78" s="91"/>
      <c r="O78" s="91"/>
      <c r="P78" s="91"/>
      <c r="Q78" s="91"/>
      <c r="R78" s="283"/>
      <c r="S78" s="90"/>
    </row>
    <row r="79" spans="11:19" x14ac:dyDescent="0.25">
      <c r="K79" s="91"/>
      <c r="L79" s="91"/>
      <c r="M79" s="91"/>
      <c r="N79" s="91"/>
      <c r="O79" s="91"/>
      <c r="P79" s="91"/>
      <c r="Q79" s="91"/>
      <c r="R79" s="283"/>
      <c r="S79" s="90"/>
    </row>
    <row r="80" spans="11:19" x14ac:dyDescent="0.25">
      <c r="K80" s="91"/>
      <c r="L80" s="91"/>
      <c r="M80" s="91"/>
      <c r="N80" s="91"/>
      <c r="O80" s="91"/>
      <c r="P80" s="91"/>
      <c r="Q80" s="91"/>
      <c r="R80" s="283"/>
      <c r="S80" s="90"/>
    </row>
    <row r="81" spans="11:19" x14ac:dyDescent="0.25">
      <c r="K81" s="91"/>
      <c r="L81" s="91"/>
      <c r="M81" s="91"/>
      <c r="N81" s="91"/>
      <c r="O81" s="91"/>
      <c r="P81" s="91"/>
      <c r="Q81" s="91"/>
      <c r="R81" s="283"/>
      <c r="S81" s="90"/>
    </row>
    <row r="82" spans="11:19" x14ac:dyDescent="0.25">
      <c r="K82" s="91"/>
      <c r="L82" s="91"/>
      <c r="M82" s="91"/>
      <c r="N82" s="91"/>
      <c r="O82" s="91"/>
      <c r="P82" s="91"/>
      <c r="Q82" s="91"/>
      <c r="R82" s="283"/>
      <c r="S82" s="90"/>
    </row>
    <row r="83" spans="11:19" x14ac:dyDescent="0.25">
      <c r="K83" s="91"/>
      <c r="L83" s="91"/>
      <c r="M83" s="91"/>
      <c r="N83" s="91"/>
      <c r="O83" s="91"/>
      <c r="P83" s="91"/>
      <c r="Q83" s="91"/>
      <c r="R83" s="283"/>
      <c r="S83" s="90"/>
    </row>
    <row r="84" spans="11:19" x14ac:dyDescent="0.25">
      <c r="K84" s="91"/>
      <c r="L84" s="91"/>
      <c r="M84" s="91"/>
      <c r="N84" s="91"/>
      <c r="O84" s="91"/>
      <c r="P84" s="91"/>
      <c r="Q84" s="91"/>
      <c r="R84" s="283"/>
      <c r="S84" s="90"/>
    </row>
    <row r="85" spans="11:19" x14ac:dyDescent="0.25">
      <c r="K85" s="91"/>
      <c r="L85" s="91"/>
      <c r="M85" s="91"/>
      <c r="N85" s="91"/>
      <c r="O85" s="91"/>
      <c r="P85" s="91"/>
      <c r="Q85" s="91"/>
      <c r="R85" s="283"/>
      <c r="S85" s="90"/>
    </row>
    <row r="86" spans="11:19" x14ac:dyDescent="0.25">
      <c r="K86" s="91"/>
      <c r="L86" s="91"/>
      <c r="M86" s="91"/>
      <c r="N86" s="91"/>
      <c r="O86" s="91"/>
      <c r="P86" s="91"/>
      <c r="Q86" s="91"/>
      <c r="R86" s="283"/>
      <c r="S86" s="90"/>
    </row>
    <row r="87" spans="11:19" x14ac:dyDescent="0.25">
      <c r="K87" s="91"/>
      <c r="L87" s="91"/>
      <c r="M87" s="91"/>
      <c r="N87" s="91"/>
      <c r="O87" s="91"/>
      <c r="P87" s="91"/>
      <c r="Q87" s="91"/>
      <c r="R87" s="283"/>
      <c r="S87" s="90"/>
    </row>
    <row r="88" spans="11:19" x14ac:dyDescent="0.25">
      <c r="K88" s="91"/>
      <c r="L88" s="91"/>
      <c r="M88" s="91"/>
      <c r="N88" s="91"/>
      <c r="O88" s="91"/>
      <c r="P88" s="91"/>
      <c r="Q88" s="91"/>
      <c r="R88" s="283"/>
      <c r="S88" s="90"/>
    </row>
    <row r="89" spans="11:19" x14ac:dyDescent="0.25">
      <c r="K89" s="91"/>
      <c r="L89" s="91"/>
      <c r="M89" s="91"/>
      <c r="N89" s="91"/>
      <c r="O89" s="91"/>
      <c r="P89" s="91"/>
      <c r="Q89" s="91"/>
      <c r="R89" s="283"/>
      <c r="S89" s="90"/>
    </row>
    <row r="90" spans="11:19" x14ac:dyDescent="0.25">
      <c r="K90" s="91"/>
      <c r="L90" s="91"/>
      <c r="M90" s="91"/>
      <c r="N90" s="91"/>
      <c r="O90" s="91"/>
      <c r="P90" s="91"/>
      <c r="Q90" s="91"/>
      <c r="R90" s="283"/>
      <c r="S90" s="90"/>
    </row>
    <row r="91" spans="11:19" x14ac:dyDescent="0.25">
      <c r="K91" s="91"/>
      <c r="L91" s="91"/>
      <c r="M91" s="91"/>
      <c r="N91" s="91"/>
      <c r="O91" s="91"/>
      <c r="P91" s="91"/>
      <c r="Q91" s="91"/>
      <c r="R91" s="283"/>
      <c r="S91" s="90"/>
    </row>
    <row r="92" spans="11:19" x14ac:dyDescent="0.25">
      <c r="K92" s="91"/>
      <c r="L92" s="91"/>
      <c r="M92" s="91"/>
      <c r="N92" s="91"/>
      <c r="O92" s="91"/>
      <c r="P92" s="91"/>
      <c r="Q92" s="91"/>
      <c r="R92" s="283"/>
      <c r="S92" s="90"/>
    </row>
    <row r="93" spans="11:19" x14ac:dyDescent="0.25">
      <c r="K93" s="91"/>
      <c r="L93" s="91"/>
      <c r="M93" s="91"/>
      <c r="N93" s="91"/>
      <c r="O93" s="91"/>
      <c r="P93" s="91"/>
      <c r="Q93" s="91"/>
      <c r="R93" s="283"/>
      <c r="S93" s="90"/>
    </row>
    <row r="94" spans="11:19" x14ac:dyDescent="0.25">
      <c r="K94" s="91"/>
      <c r="L94" s="91"/>
      <c r="M94" s="91"/>
      <c r="N94" s="91"/>
      <c r="O94" s="91"/>
      <c r="P94" s="91"/>
      <c r="Q94" s="91"/>
      <c r="R94" s="283"/>
      <c r="S94" s="90"/>
    </row>
    <row r="95" spans="11:19" x14ac:dyDescent="0.25">
      <c r="K95" s="91"/>
      <c r="L95" s="91"/>
      <c r="M95" s="91"/>
      <c r="N95" s="91"/>
      <c r="O95" s="91"/>
      <c r="P95" s="91"/>
      <c r="Q95" s="91"/>
      <c r="R95" s="283"/>
      <c r="S95" s="90"/>
    </row>
    <row r="96" spans="11:19" x14ac:dyDescent="0.25">
      <c r="K96" s="91"/>
      <c r="L96" s="91"/>
      <c r="M96" s="91"/>
      <c r="N96" s="91"/>
      <c r="O96" s="91"/>
      <c r="P96" s="91"/>
      <c r="Q96" s="91"/>
      <c r="R96" s="283"/>
      <c r="S96" s="90"/>
    </row>
    <row r="97" spans="11:19" x14ac:dyDescent="0.25">
      <c r="K97" s="91"/>
      <c r="L97" s="91"/>
      <c r="M97" s="91"/>
      <c r="N97" s="91"/>
      <c r="O97" s="91"/>
      <c r="P97" s="91"/>
      <c r="Q97" s="91"/>
      <c r="R97" s="283"/>
      <c r="S97" s="90"/>
    </row>
    <row r="98" spans="11:19" x14ac:dyDescent="0.25">
      <c r="K98" s="91"/>
      <c r="L98" s="91"/>
      <c r="M98" s="91"/>
      <c r="N98" s="91"/>
      <c r="O98" s="91"/>
      <c r="P98" s="91"/>
      <c r="Q98" s="91"/>
      <c r="R98" s="283"/>
      <c r="S98" s="90"/>
    </row>
    <row r="99" spans="11:19" x14ac:dyDescent="0.25">
      <c r="K99" s="91"/>
      <c r="L99" s="91"/>
      <c r="M99" s="91"/>
      <c r="N99" s="91"/>
      <c r="O99" s="91"/>
      <c r="P99" s="91"/>
      <c r="Q99" s="91"/>
      <c r="R99" s="283"/>
      <c r="S99" s="90"/>
    </row>
    <row r="100" spans="11:19" x14ac:dyDescent="0.25">
      <c r="K100" s="91"/>
      <c r="L100" s="91"/>
      <c r="M100" s="91"/>
      <c r="N100" s="91"/>
      <c r="O100" s="91"/>
      <c r="P100" s="91"/>
      <c r="Q100" s="91"/>
      <c r="R100" s="283"/>
      <c r="S100" s="90"/>
    </row>
    <row r="101" spans="11:19" x14ac:dyDescent="0.25">
      <c r="K101" s="91"/>
      <c r="L101" s="91"/>
      <c r="M101" s="91"/>
      <c r="N101" s="91"/>
      <c r="O101" s="91"/>
      <c r="P101" s="91"/>
      <c r="Q101" s="91"/>
      <c r="R101" s="283"/>
      <c r="S101" s="90"/>
    </row>
    <row r="102" spans="11:19" x14ac:dyDescent="0.25">
      <c r="K102" s="91"/>
      <c r="L102" s="91"/>
      <c r="M102" s="91"/>
      <c r="N102" s="91"/>
      <c r="O102" s="91"/>
      <c r="P102" s="91"/>
      <c r="Q102" s="91"/>
      <c r="R102" s="283"/>
      <c r="S102" s="90"/>
    </row>
    <row r="103" spans="11:19" x14ac:dyDescent="0.25">
      <c r="K103" s="91"/>
      <c r="L103" s="91"/>
      <c r="M103" s="91"/>
      <c r="N103" s="91"/>
      <c r="O103" s="91"/>
      <c r="P103" s="91"/>
      <c r="Q103" s="91"/>
      <c r="R103" s="283"/>
      <c r="S103" s="90"/>
    </row>
    <row r="104" spans="11:19" x14ac:dyDescent="0.25">
      <c r="K104" s="91"/>
      <c r="L104" s="91"/>
      <c r="M104" s="91"/>
      <c r="N104" s="91"/>
      <c r="O104" s="91"/>
      <c r="P104" s="91"/>
      <c r="Q104" s="91"/>
      <c r="R104" s="283"/>
      <c r="S104" s="90"/>
    </row>
    <row r="105" spans="11:19" x14ac:dyDescent="0.25">
      <c r="K105" s="91"/>
      <c r="L105" s="91"/>
      <c r="M105" s="91"/>
      <c r="N105" s="91"/>
      <c r="O105" s="91"/>
      <c r="P105" s="91"/>
      <c r="Q105" s="91"/>
      <c r="R105" s="283"/>
      <c r="S105" s="90"/>
    </row>
    <row r="106" spans="11:19" x14ac:dyDescent="0.25">
      <c r="K106" s="91"/>
      <c r="L106" s="91"/>
      <c r="M106" s="91"/>
      <c r="N106" s="91"/>
      <c r="O106" s="91"/>
      <c r="P106" s="91"/>
      <c r="Q106" s="91"/>
      <c r="R106" s="283"/>
      <c r="S106" s="90"/>
    </row>
    <row r="107" spans="11:19" x14ac:dyDescent="0.25">
      <c r="K107" s="91"/>
      <c r="L107" s="91"/>
      <c r="M107" s="91"/>
      <c r="N107" s="91"/>
      <c r="O107" s="91"/>
      <c r="P107" s="91"/>
      <c r="Q107" s="91"/>
      <c r="R107" s="283"/>
      <c r="S107" s="90"/>
    </row>
    <row r="108" spans="11:19" x14ac:dyDescent="0.25">
      <c r="K108" s="91"/>
      <c r="L108" s="91"/>
      <c r="M108" s="91"/>
      <c r="N108" s="91"/>
      <c r="O108" s="91"/>
      <c r="P108" s="91"/>
      <c r="Q108" s="91"/>
      <c r="R108" s="283"/>
      <c r="S108" s="90"/>
    </row>
    <row r="109" spans="11:19" x14ac:dyDescent="0.25">
      <c r="K109" s="91"/>
      <c r="L109" s="91"/>
      <c r="M109" s="91"/>
      <c r="N109" s="91"/>
      <c r="O109" s="91"/>
      <c r="P109" s="91"/>
      <c r="Q109" s="91"/>
      <c r="R109" s="283"/>
      <c r="S109" s="90"/>
    </row>
    <row r="110" spans="11:19" x14ac:dyDescent="0.25">
      <c r="K110" s="91"/>
      <c r="L110" s="91"/>
      <c r="M110" s="91"/>
      <c r="N110" s="91"/>
      <c r="O110" s="91"/>
      <c r="P110" s="91"/>
      <c r="Q110" s="91"/>
      <c r="R110" s="283"/>
      <c r="S110" s="90"/>
    </row>
    <row r="111" spans="11:19" x14ac:dyDescent="0.25">
      <c r="K111" s="91"/>
      <c r="L111" s="91"/>
      <c r="M111" s="91"/>
      <c r="N111" s="91"/>
      <c r="O111" s="91"/>
      <c r="P111" s="91"/>
      <c r="Q111" s="91"/>
      <c r="R111" s="283"/>
      <c r="S111" s="90"/>
    </row>
    <row r="112" spans="11:19" x14ac:dyDescent="0.25">
      <c r="K112" s="91"/>
      <c r="L112" s="91"/>
      <c r="M112" s="91"/>
      <c r="N112" s="91"/>
      <c r="O112" s="91"/>
      <c r="P112" s="91"/>
      <c r="Q112" s="91"/>
      <c r="R112" s="283"/>
      <c r="S112" s="90"/>
    </row>
    <row r="113" spans="11:19" x14ac:dyDescent="0.25">
      <c r="K113" s="91"/>
      <c r="L113" s="91"/>
      <c r="M113" s="91"/>
      <c r="N113" s="91"/>
      <c r="O113" s="91"/>
      <c r="P113" s="91"/>
      <c r="Q113" s="91"/>
      <c r="R113" s="283"/>
      <c r="S113" s="90"/>
    </row>
    <row r="114" spans="11:19" x14ac:dyDescent="0.25">
      <c r="K114" s="91"/>
      <c r="L114" s="91"/>
      <c r="M114" s="91"/>
      <c r="N114" s="91"/>
      <c r="O114" s="91"/>
      <c r="P114" s="91"/>
      <c r="Q114" s="91"/>
      <c r="R114" s="283"/>
      <c r="S114" s="90"/>
    </row>
    <row r="115" spans="11:19" x14ac:dyDescent="0.25">
      <c r="K115" s="91"/>
      <c r="L115" s="91"/>
      <c r="M115" s="91"/>
      <c r="N115" s="91"/>
      <c r="O115" s="91"/>
      <c r="P115" s="91"/>
      <c r="Q115" s="91"/>
      <c r="R115" s="283"/>
      <c r="S115" s="90"/>
    </row>
    <row r="116" spans="11:19" x14ac:dyDescent="0.25">
      <c r="K116" s="91"/>
      <c r="L116" s="91"/>
      <c r="M116" s="91"/>
      <c r="N116" s="91"/>
      <c r="O116" s="91"/>
      <c r="P116" s="91"/>
      <c r="Q116" s="91"/>
      <c r="R116" s="283"/>
      <c r="S116" s="90"/>
    </row>
    <row r="117" spans="11:19" x14ac:dyDescent="0.25">
      <c r="K117" s="91"/>
      <c r="L117" s="91"/>
      <c r="M117" s="91"/>
      <c r="N117" s="91"/>
      <c r="O117" s="91"/>
      <c r="P117" s="91"/>
      <c r="Q117" s="91"/>
      <c r="R117" s="283"/>
      <c r="S117" s="90"/>
    </row>
    <row r="118" spans="11:19" x14ac:dyDescent="0.25">
      <c r="K118" s="91"/>
      <c r="L118" s="91"/>
      <c r="M118" s="91"/>
      <c r="N118" s="91"/>
      <c r="O118" s="91"/>
      <c r="P118" s="91"/>
      <c r="Q118" s="91"/>
      <c r="R118" s="283"/>
      <c r="S118" s="90"/>
    </row>
    <row r="119" spans="11:19" x14ac:dyDescent="0.25">
      <c r="K119" s="91"/>
      <c r="L119" s="91"/>
      <c r="M119" s="91"/>
      <c r="N119" s="91"/>
      <c r="O119" s="91"/>
      <c r="P119" s="91"/>
      <c r="Q119" s="91"/>
      <c r="R119" s="283"/>
      <c r="S119" s="90"/>
    </row>
    <row r="120" spans="11:19" x14ac:dyDescent="0.25">
      <c r="K120" s="91"/>
      <c r="L120" s="91"/>
      <c r="M120" s="91"/>
      <c r="N120" s="91"/>
      <c r="O120" s="91"/>
      <c r="P120" s="91"/>
      <c r="Q120" s="91"/>
      <c r="R120" s="283"/>
      <c r="S120" s="90"/>
    </row>
    <row r="121" spans="11:19" x14ac:dyDescent="0.25">
      <c r="K121" s="91"/>
      <c r="L121" s="91"/>
      <c r="M121" s="91"/>
      <c r="N121" s="91"/>
      <c r="O121" s="91"/>
      <c r="P121" s="91"/>
      <c r="Q121" s="91"/>
      <c r="R121" s="283"/>
      <c r="S121" s="90"/>
    </row>
    <row r="122" spans="11:19" x14ac:dyDescent="0.25">
      <c r="K122" s="91"/>
      <c r="L122" s="91"/>
      <c r="M122" s="91"/>
      <c r="N122" s="91"/>
      <c r="O122" s="91"/>
      <c r="P122" s="91"/>
      <c r="Q122" s="91"/>
      <c r="R122" s="283"/>
      <c r="S122" s="90"/>
    </row>
    <row r="123" spans="11:19" x14ac:dyDescent="0.25">
      <c r="K123" s="91"/>
      <c r="L123" s="91"/>
      <c r="M123" s="91"/>
      <c r="N123" s="91"/>
      <c r="O123" s="91"/>
      <c r="P123" s="91"/>
      <c r="Q123" s="91"/>
      <c r="R123" s="283"/>
      <c r="S123" s="90"/>
    </row>
    <row r="124" spans="11:19" x14ac:dyDescent="0.25">
      <c r="K124" s="91"/>
      <c r="L124" s="91"/>
      <c r="M124" s="91"/>
      <c r="N124" s="91"/>
      <c r="O124" s="91"/>
      <c r="P124" s="91"/>
      <c r="Q124" s="91"/>
      <c r="R124" s="283"/>
      <c r="S124" s="90"/>
    </row>
    <row r="125" spans="11:19" x14ac:dyDescent="0.25">
      <c r="K125" s="91"/>
      <c r="L125" s="91"/>
      <c r="M125" s="91"/>
      <c r="N125" s="91"/>
      <c r="O125" s="91"/>
      <c r="P125" s="91"/>
      <c r="Q125" s="91"/>
      <c r="R125" s="283"/>
      <c r="S125" s="90"/>
    </row>
    <row r="126" spans="11:19" x14ac:dyDescent="0.25">
      <c r="K126" s="91"/>
      <c r="L126" s="91"/>
      <c r="M126" s="91"/>
      <c r="N126" s="91"/>
      <c r="O126" s="91"/>
      <c r="P126" s="91"/>
      <c r="Q126" s="91"/>
      <c r="R126" s="283"/>
      <c r="S126" s="90"/>
    </row>
    <row r="127" spans="11:19" x14ac:dyDescent="0.25">
      <c r="K127" s="91"/>
      <c r="L127" s="91"/>
      <c r="M127" s="91"/>
      <c r="N127" s="91"/>
      <c r="O127" s="91"/>
      <c r="P127" s="91"/>
      <c r="Q127" s="91"/>
      <c r="R127" s="283"/>
      <c r="S127" s="90"/>
    </row>
    <row r="128" spans="11:19" x14ac:dyDescent="0.25">
      <c r="K128" s="91"/>
      <c r="L128" s="91"/>
      <c r="M128" s="91"/>
      <c r="N128" s="91"/>
      <c r="O128" s="91"/>
      <c r="P128" s="91"/>
      <c r="Q128" s="91"/>
      <c r="R128" s="283"/>
      <c r="S128" s="90"/>
    </row>
    <row r="129" spans="11:19" x14ac:dyDescent="0.25">
      <c r="K129" s="91"/>
      <c r="L129" s="91"/>
      <c r="M129" s="91"/>
      <c r="N129" s="91"/>
      <c r="O129" s="91"/>
      <c r="P129" s="91"/>
      <c r="Q129" s="91"/>
      <c r="R129" s="283"/>
      <c r="S129" s="90"/>
    </row>
    <row r="130" spans="11:19" x14ac:dyDescent="0.25">
      <c r="K130" s="91"/>
      <c r="L130" s="91"/>
      <c r="M130" s="91"/>
      <c r="N130" s="91"/>
      <c r="O130" s="91"/>
      <c r="P130" s="91"/>
      <c r="Q130" s="91"/>
      <c r="R130" s="283"/>
      <c r="S130" s="90"/>
    </row>
    <row r="131" spans="11:19" x14ac:dyDescent="0.25">
      <c r="K131" s="91"/>
      <c r="L131" s="91"/>
      <c r="M131" s="91"/>
      <c r="N131" s="91"/>
      <c r="O131" s="91"/>
      <c r="P131" s="91"/>
      <c r="Q131" s="91"/>
      <c r="R131" s="283"/>
      <c r="S131" s="90"/>
    </row>
    <row r="132" spans="11:19" x14ac:dyDescent="0.25">
      <c r="K132" s="91"/>
      <c r="L132" s="91"/>
      <c r="M132" s="91"/>
      <c r="N132" s="91"/>
      <c r="O132" s="91"/>
      <c r="P132" s="91"/>
      <c r="Q132" s="91"/>
      <c r="R132" s="283"/>
      <c r="S132" s="90"/>
    </row>
    <row r="133" spans="11:19" x14ac:dyDescent="0.25">
      <c r="K133" s="91"/>
      <c r="L133" s="91"/>
      <c r="M133" s="91"/>
      <c r="N133" s="91"/>
      <c r="O133" s="91"/>
      <c r="P133" s="91"/>
      <c r="Q133" s="91"/>
      <c r="R133" s="283"/>
      <c r="S133" s="90"/>
    </row>
    <row r="134" spans="11:19" x14ac:dyDescent="0.25">
      <c r="K134" s="91"/>
      <c r="L134" s="91"/>
      <c r="M134" s="91"/>
      <c r="N134" s="91"/>
      <c r="O134" s="91"/>
      <c r="P134" s="91"/>
      <c r="Q134" s="91"/>
      <c r="R134" s="283"/>
      <c r="S134" s="90"/>
    </row>
    <row r="135" spans="11:19" x14ac:dyDescent="0.25">
      <c r="K135" s="91"/>
      <c r="L135" s="91"/>
      <c r="M135" s="91"/>
      <c r="N135" s="91"/>
      <c r="O135" s="91"/>
      <c r="P135" s="91"/>
      <c r="Q135" s="91"/>
      <c r="R135" s="283"/>
      <c r="S135" s="90"/>
    </row>
    <row r="136" spans="11:19" x14ac:dyDescent="0.25">
      <c r="K136" s="91"/>
      <c r="L136" s="91"/>
      <c r="M136" s="91"/>
      <c r="N136" s="91"/>
      <c r="O136" s="91"/>
      <c r="P136" s="91"/>
      <c r="Q136" s="91"/>
      <c r="R136" s="283"/>
      <c r="S136" s="90"/>
    </row>
    <row r="137" spans="11:19" x14ac:dyDescent="0.25">
      <c r="K137" s="91"/>
      <c r="L137" s="91"/>
      <c r="M137" s="91"/>
      <c r="N137" s="91"/>
      <c r="O137" s="91"/>
      <c r="P137" s="91"/>
      <c r="Q137" s="91"/>
      <c r="R137" s="283"/>
      <c r="S137" s="90"/>
    </row>
    <row r="138" spans="11:19" x14ac:dyDescent="0.25">
      <c r="K138" s="91"/>
      <c r="L138" s="91"/>
      <c r="M138" s="91"/>
      <c r="N138" s="91"/>
      <c r="O138" s="91"/>
      <c r="P138" s="91"/>
      <c r="Q138" s="91"/>
      <c r="R138" s="283"/>
      <c r="S138" s="90"/>
    </row>
    <row r="139" spans="11:19" x14ac:dyDescent="0.25">
      <c r="K139" s="91"/>
      <c r="L139" s="91"/>
      <c r="M139" s="91"/>
      <c r="N139" s="91"/>
      <c r="O139" s="91"/>
      <c r="P139" s="91"/>
      <c r="Q139" s="91"/>
      <c r="R139" s="283"/>
      <c r="S139" s="90"/>
    </row>
    <row r="140" spans="11:19" x14ac:dyDescent="0.25">
      <c r="K140" s="91"/>
      <c r="L140" s="91"/>
      <c r="M140" s="91"/>
      <c r="N140" s="91"/>
      <c r="O140" s="91"/>
      <c r="P140" s="91"/>
      <c r="Q140" s="91"/>
      <c r="R140" s="283"/>
      <c r="S140" s="90"/>
    </row>
    <row r="141" spans="11:19" x14ac:dyDescent="0.25">
      <c r="K141" s="91"/>
      <c r="L141" s="91"/>
      <c r="M141" s="91"/>
      <c r="N141" s="91"/>
      <c r="O141" s="91"/>
      <c r="P141" s="91"/>
      <c r="Q141" s="91"/>
      <c r="R141" s="283"/>
      <c r="S141" s="90"/>
    </row>
    <row r="142" spans="11:19" x14ac:dyDescent="0.25">
      <c r="K142" s="91"/>
      <c r="L142" s="91"/>
      <c r="M142" s="91"/>
      <c r="N142" s="91"/>
      <c r="O142" s="91"/>
      <c r="P142" s="91"/>
      <c r="Q142" s="91"/>
      <c r="R142" s="283"/>
      <c r="S142" s="90"/>
    </row>
    <row r="143" spans="11:19" x14ac:dyDescent="0.25">
      <c r="K143" s="91"/>
      <c r="L143" s="91"/>
      <c r="M143" s="91"/>
      <c r="N143" s="91"/>
      <c r="O143" s="91"/>
      <c r="P143" s="91"/>
      <c r="Q143" s="91"/>
      <c r="R143" s="283"/>
      <c r="S143" s="90"/>
    </row>
    <row r="144" spans="11:19" x14ac:dyDescent="0.25">
      <c r="K144" s="91"/>
      <c r="L144" s="91"/>
      <c r="M144" s="91"/>
      <c r="N144" s="91"/>
      <c r="O144" s="91"/>
      <c r="P144" s="91"/>
      <c r="Q144" s="91"/>
      <c r="R144" s="283"/>
      <c r="S144" s="90"/>
    </row>
    <row r="145" spans="11:19" x14ac:dyDescent="0.25">
      <c r="K145" s="91"/>
      <c r="L145" s="91"/>
      <c r="M145" s="91"/>
      <c r="N145" s="91"/>
      <c r="O145" s="91"/>
      <c r="P145" s="91"/>
      <c r="Q145" s="91"/>
      <c r="R145" s="283"/>
      <c r="S145" s="90"/>
    </row>
    <row r="146" spans="11:19" x14ac:dyDescent="0.25">
      <c r="K146" s="91"/>
      <c r="L146" s="91"/>
      <c r="M146" s="91"/>
      <c r="N146" s="91"/>
      <c r="O146" s="91"/>
      <c r="P146" s="91"/>
      <c r="Q146" s="91"/>
      <c r="R146" s="283"/>
      <c r="S146" s="90"/>
    </row>
    <row r="147" spans="11:19" x14ac:dyDescent="0.25">
      <c r="K147" s="91"/>
      <c r="L147" s="91"/>
      <c r="M147" s="91"/>
      <c r="N147" s="91"/>
      <c r="O147" s="91"/>
      <c r="P147" s="91"/>
      <c r="Q147" s="91"/>
      <c r="R147" s="283"/>
      <c r="S147" s="90"/>
    </row>
    <row r="148" spans="11:19" x14ac:dyDescent="0.25">
      <c r="K148" s="91"/>
      <c r="L148" s="91"/>
      <c r="M148" s="91"/>
      <c r="N148" s="91"/>
      <c r="O148" s="91"/>
      <c r="P148" s="91"/>
      <c r="Q148" s="91"/>
      <c r="R148" s="283"/>
      <c r="S148" s="90"/>
    </row>
    <row r="149" spans="11:19" x14ac:dyDescent="0.25">
      <c r="K149" s="91"/>
      <c r="L149" s="91"/>
      <c r="M149" s="91"/>
      <c r="N149" s="91"/>
      <c r="O149" s="91"/>
      <c r="P149" s="91"/>
      <c r="Q149" s="91"/>
      <c r="R149" s="283"/>
      <c r="S149" s="90"/>
    </row>
    <row r="150" spans="11:19" x14ac:dyDescent="0.25">
      <c r="K150" s="91"/>
      <c r="L150" s="91"/>
      <c r="M150" s="91"/>
      <c r="N150" s="91"/>
      <c r="O150" s="91"/>
      <c r="P150" s="91"/>
      <c r="Q150" s="91"/>
      <c r="R150" s="283"/>
      <c r="S150" s="90"/>
    </row>
    <row r="151" spans="11:19" x14ac:dyDescent="0.25">
      <c r="K151" s="91"/>
      <c r="L151" s="91"/>
      <c r="M151" s="91"/>
      <c r="N151" s="91"/>
      <c r="O151" s="91"/>
      <c r="P151" s="91"/>
      <c r="Q151" s="91"/>
      <c r="R151" s="283"/>
      <c r="S151" s="90"/>
    </row>
    <row r="152" spans="11:19" x14ac:dyDescent="0.25">
      <c r="K152" s="91"/>
      <c r="L152" s="91"/>
      <c r="M152" s="91"/>
      <c r="N152" s="91"/>
      <c r="O152" s="91"/>
      <c r="P152" s="91"/>
      <c r="Q152" s="91"/>
      <c r="R152" s="283"/>
      <c r="S152" s="90"/>
    </row>
    <row r="153" spans="11:19" x14ac:dyDescent="0.25">
      <c r="K153" s="91"/>
      <c r="L153" s="91"/>
      <c r="M153" s="91"/>
      <c r="N153" s="91"/>
      <c r="O153" s="91"/>
      <c r="P153" s="91"/>
      <c r="Q153" s="91"/>
      <c r="R153" s="283"/>
      <c r="S153" s="90"/>
    </row>
    <row r="154" spans="11:19" x14ac:dyDescent="0.25">
      <c r="K154" s="91"/>
      <c r="L154" s="91"/>
      <c r="M154" s="91"/>
      <c r="N154" s="91"/>
      <c r="O154" s="91"/>
      <c r="P154" s="91"/>
      <c r="Q154" s="91"/>
      <c r="R154" s="283"/>
      <c r="S154" s="90"/>
    </row>
    <row r="155" spans="11:19" x14ac:dyDescent="0.25">
      <c r="K155" s="91"/>
      <c r="L155" s="91"/>
      <c r="M155" s="91"/>
      <c r="N155" s="91"/>
      <c r="O155" s="91"/>
      <c r="P155" s="91"/>
      <c r="Q155" s="91"/>
      <c r="R155" s="283"/>
      <c r="S155" s="90"/>
    </row>
    <row r="156" spans="11:19" x14ac:dyDescent="0.25">
      <c r="K156" s="91"/>
      <c r="L156" s="91"/>
      <c r="M156" s="91"/>
      <c r="N156" s="91"/>
      <c r="O156" s="91"/>
      <c r="P156" s="91"/>
      <c r="Q156" s="91"/>
      <c r="R156" s="283"/>
      <c r="S156" s="90"/>
    </row>
    <row r="157" spans="11:19" x14ac:dyDescent="0.25">
      <c r="K157" s="91"/>
      <c r="L157" s="91"/>
      <c r="M157" s="91"/>
      <c r="N157" s="91"/>
      <c r="O157" s="91"/>
      <c r="P157" s="91"/>
      <c r="Q157" s="91"/>
      <c r="R157" s="283"/>
      <c r="S157" s="90"/>
    </row>
    <row r="158" spans="11:19" x14ac:dyDescent="0.25">
      <c r="K158" s="91"/>
      <c r="L158" s="91"/>
      <c r="M158" s="91"/>
      <c r="N158" s="91"/>
      <c r="O158" s="91"/>
      <c r="P158" s="91"/>
      <c r="Q158" s="91"/>
      <c r="R158" s="283"/>
      <c r="S158" s="90"/>
    </row>
    <row r="159" spans="11:19" x14ac:dyDescent="0.25">
      <c r="K159" s="91"/>
      <c r="L159" s="91"/>
      <c r="M159" s="91"/>
      <c r="N159" s="91"/>
      <c r="O159" s="91"/>
      <c r="P159" s="91"/>
      <c r="Q159" s="91"/>
      <c r="R159" s="283"/>
      <c r="S159" s="90"/>
    </row>
    <row r="160" spans="11:19" x14ac:dyDescent="0.25">
      <c r="K160" s="91"/>
      <c r="L160" s="91"/>
      <c r="M160" s="91"/>
      <c r="N160" s="91"/>
      <c r="O160" s="91"/>
      <c r="P160" s="91"/>
      <c r="Q160" s="91"/>
      <c r="R160" s="283"/>
      <c r="S160" s="90"/>
    </row>
    <row r="161" spans="11:19" x14ac:dyDescent="0.25">
      <c r="K161" s="91"/>
      <c r="L161" s="91"/>
      <c r="M161" s="91"/>
      <c r="N161" s="91"/>
      <c r="O161" s="91"/>
      <c r="P161" s="91"/>
      <c r="Q161" s="91"/>
      <c r="R161" s="283"/>
      <c r="S161" s="90"/>
    </row>
    <row r="162" spans="11:19" x14ac:dyDescent="0.25">
      <c r="K162" s="91"/>
      <c r="L162" s="91"/>
      <c r="M162" s="91"/>
      <c r="N162" s="91"/>
      <c r="O162" s="91"/>
      <c r="P162" s="91"/>
      <c r="Q162" s="91"/>
      <c r="R162" s="283"/>
      <c r="S162" s="90"/>
    </row>
    <row r="163" spans="11:19" x14ac:dyDescent="0.25">
      <c r="K163" s="91"/>
      <c r="L163" s="91"/>
      <c r="M163" s="91"/>
      <c r="N163" s="91"/>
      <c r="O163" s="91"/>
      <c r="P163" s="91"/>
      <c r="Q163" s="91"/>
      <c r="R163" s="283"/>
      <c r="S163" s="90"/>
    </row>
    <row r="164" spans="11:19" x14ac:dyDescent="0.25">
      <c r="K164" s="91"/>
      <c r="L164" s="91"/>
      <c r="M164" s="91"/>
      <c r="N164" s="91"/>
      <c r="O164" s="91"/>
      <c r="P164" s="91"/>
      <c r="Q164" s="91"/>
      <c r="R164" s="283"/>
      <c r="S164" s="90"/>
    </row>
    <row r="165" spans="11:19" x14ac:dyDescent="0.25">
      <c r="K165" s="91"/>
      <c r="L165" s="91"/>
      <c r="M165" s="91"/>
      <c r="N165" s="91"/>
      <c r="O165" s="91"/>
      <c r="P165" s="91"/>
      <c r="Q165" s="91"/>
      <c r="R165" s="283"/>
      <c r="S165" s="90"/>
    </row>
    <row r="166" spans="11:19" x14ac:dyDescent="0.25">
      <c r="K166" s="91"/>
      <c r="L166" s="91"/>
      <c r="M166" s="91"/>
      <c r="N166" s="91"/>
      <c r="O166" s="91"/>
      <c r="P166" s="91"/>
      <c r="Q166" s="91"/>
      <c r="R166" s="283"/>
      <c r="S166" s="90"/>
    </row>
    <row r="167" spans="11:19" x14ac:dyDescent="0.25">
      <c r="K167" s="91"/>
      <c r="L167" s="91"/>
      <c r="M167" s="91"/>
      <c r="N167" s="91"/>
      <c r="O167" s="91"/>
      <c r="P167" s="91"/>
      <c r="Q167" s="91"/>
      <c r="R167" s="283"/>
      <c r="S167" s="90"/>
    </row>
    <row r="168" spans="11:19" x14ac:dyDescent="0.25">
      <c r="K168" s="91"/>
      <c r="L168" s="91"/>
      <c r="M168" s="91"/>
      <c r="N168" s="91"/>
      <c r="O168" s="91"/>
      <c r="P168" s="91"/>
      <c r="Q168" s="91"/>
      <c r="R168" s="283"/>
      <c r="S168" s="90"/>
    </row>
    <row r="169" spans="11:19" x14ac:dyDescent="0.25">
      <c r="K169" s="91"/>
      <c r="L169" s="91"/>
      <c r="M169" s="91"/>
      <c r="N169" s="91"/>
      <c r="O169" s="91"/>
      <c r="P169" s="91"/>
      <c r="Q169" s="91"/>
      <c r="R169" s="283"/>
      <c r="S169" s="90"/>
    </row>
    <row r="170" spans="11:19" x14ac:dyDescent="0.25">
      <c r="K170" s="91"/>
      <c r="L170" s="91"/>
      <c r="M170" s="91"/>
      <c r="N170" s="91"/>
      <c r="O170" s="91"/>
      <c r="P170" s="91"/>
      <c r="Q170" s="91"/>
      <c r="R170" s="283"/>
      <c r="S170" s="90"/>
    </row>
    <row r="171" spans="11:19" x14ac:dyDescent="0.25">
      <c r="K171" s="91"/>
      <c r="L171" s="91"/>
      <c r="M171" s="91"/>
      <c r="N171" s="91"/>
      <c r="O171" s="91"/>
      <c r="P171" s="91"/>
      <c r="Q171" s="91"/>
      <c r="R171" s="283"/>
      <c r="S171" s="90"/>
    </row>
    <row r="172" spans="11:19" x14ac:dyDescent="0.25">
      <c r="K172" s="91"/>
      <c r="L172" s="91"/>
      <c r="M172" s="91"/>
      <c r="N172" s="91"/>
      <c r="O172" s="91"/>
      <c r="P172" s="91"/>
      <c r="Q172" s="91"/>
      <c r="R172" s="283"/>
      <c r="S172" s="90"/>
    </row>
    <row r="173" spans="11:19" x14ac:dyDescent="0.25">
      <c r="K173" s="91"/>
      <c r="L173" s="91"/>
      <c r="M173" s="91"/>
      <c r="N173" s="91"/>
      <c r="O173" s="91"/>
      <c r="P173" s="91"/>
      <c r="Q173" s="91"/>
      <c r="R173" s="283"/>
      <c r="S173" s="90"/>
    </row>
    <row r="174" spans="11:19" x14ac:dyDescent="0.25">
      <c r="K174" s="91"/>
      <c r="L174" s="91"/>
      <c r="M174" s="91"/>
      <c r="N174" s="91"/>
      <c r="O174" s="91"/>
      <c r="P174" s="91"/>
      <c r="Q174" s="91"/>
      <c r="R174" s="283"/>
      <c r="S174" s="90"/>
    </row>
    <row r="175" spans="11:19" x14ac:dyDescent="0.25">
      <c r="K175" s="91"/>
      <c r="L175" s="91"/>
      <c r="M175" s="91"/>
      <c r="N175" s="91"/>
      <c r="O175" s="91"/>
      <c r="P175" s="91"/>
      <c r="Q175" s="91"/>
      <c r="R175" s="283"/>
      <c r="S175" s="90"/>
    </row>
    <row r="176" spans="11:19" x14ac:dyDescent="0.25">
      <c r="K176" s="91"/>
      <c r="L176" s="91"/>
      <c r="M176" s="91"/>
      <c r="N176" s="91"/>
      <c r="O176" s="91"/>
      <c r="P176" s="91"/>
      <c r="Q176" s="91"/>
      <c r="R176" s="283"/>
      <c r="S176" s="90"/>
    </row>
    <row r="177" spans="11:19" x14ac:dyDescent="0.25">
      <c r="K177" s="91"/>
      <c r="L177" s="91"/>
      <c r="M177" s="91"/>
      <c r="N177" s="91"/>
      <c r="O177" s="91"/>
      <c r="P177" s="91"/>
      <c r="Q177" s="91"/>
      <c r="R177" s="283"/>
      <c r="S177" s="90"/>
    </row>
    <row r="178" spans="11:19" x14ac:dyDescent="0.25">
      <c r="K178" s="91"/>
      <c r="L178" s="91"/>
      <c r="M178" s="91"/>
      <c r="N178" s="91"/>
      <c r="O178" s="91"/>
      <c r="P178" s="91"/>
      <c r="Q178" s="91"/>
      <c r="R178" s="283"/>
      <c r="S178" s="90"/>
    </row>
    <row r="179" spans="11:19" x14ac:dyDescent="0.25">
      <c r="K179" s="91"/>
      <c r="L179" s="91"/>
      <c r="M179" s="91"/>
      <c r="N179" s="91"/>
      <c r="O179" s="91"/>
      <c r="P179" s="91"/>
      <c r="Q179" s="91"/>
      <c r="R179" s="283"/>
      <c r="S179" s="90"/>
    </row>
    <row r="180" spans="11:19" x14ac:dyDescent="0.25">
      <c r="K180" s="91"/>
      <c r="L180" s="91"/>
      <c r="M180" s="91"/>
      <c r="N180" s="91"/>
      <c r="O180" s="91"/>
      <c r="P180" s="91"/>
      <c r="Q180" s="91"/>
      <c r="R180" s="283"/>
      <c r="S180" s="90"/>
    </row>
    <row r="181" spans="11:19" x14ac:dyDescent="0.25">
      <c r="K181" s="91"/>
      <c r="L181" s="91"/>
      <c r="M181" s="91"/>
      <c r="N181" s="91"/>
      <c r="O181" s="91"/>
      <c r="P181" s="91"/>
      <c r="Q181" s="91"/>
      <c r="R181" s="283"/>
      <c r="S181" s="90"/>
    </row>
    <row r="182" spans="11:19" x14ac:dyDescent="0.25">
      <c r="K182" s="91"/>
      <c r="L182" s="91"/>
      <c r="M182" s="91"/>
      <c r="N182" s="91"/>
      <c r="O182" s="91"/>
      <c r="P182" s="91"/>
      <c r="Q182" s="91"/>
      <c r="R182" s="283"/>
      <c r="S182" s="90"/>
    </row>
    <row r="183" spans="11:19" x14ac:dyDescent="0.25">
      <c r="K183" s="91"/>
      <c r="L183" s="91"/>
      <c r="M183" s="91"/>
      <c r="N183" s="91"/>
      <c r="O183" s="91"/>
      <c r="P183" s="91"/>
      <c r="Q183" s="91"/>
      <c r="R183" s="283"/>
      <c r="S183" s="90"/>
    </row>
    <row r="184" spans="11:19" x14ac:dyDescent="0.25">
      <c r="K184" s="91"/>
      <c r="L184" s="91"/>
      <c r="M184" s="91"/>
      <c r="N184" s="91"/>
      <c r="O184" s="91"/>
      <c r="P184" s="91"/>
      <c r="Q184" s="91"/>
      <c r="R184" s="283"/>
      <c r="S184" s="90"/>
    </row>
    <row r="185" spans="11:19" x14ac:dyDescent="0.25">
      <c r="K185" s="91"/>
      <c r="L185" s="91"/>
      <c r="M185" s="91"/>
      <c r="N185" s="91"/>
      <c r="O185" s="91"/>
      <c r="P185" s="91"/>
      <c r="Q185" s="91"/>
      <c r="R185" s="283"/>
      <c r="S185" s="90"/>
    </row>
    <row r="186" spans="11:19" x14ac:dyDescent="0.25">
      <c r="K186" s="91"/>
      <c r="L186" s="91"/>
      <c r="M186" s="91"/>
      <c r="N186" s="91"/>
      <c r="O186" s="91"/>
      <c r="P186" s="91"/>
      <c r="Q186" s="91"/>
      <c r="R186" s="283"/>
      <c r="S186" s="90"/>
    </row>
    <row r="187" spans="11:19" x14ac:dyDescent="0.25">
      <c r="K187" s="91"/>
      <c r="L187" s="91"/>
      <c r="M187" s="91"/>
      <c r="N187" s="91"/>
      <c r="O187" s="91"/>
      <c r="P187" s="91"/>
      <c r="Q187" s="91"/>
      <c r="R187" s="283"/>
      <c r="S187" s="90"/>
    </row>
    <row r="188" spans="11:19" x14ac:dyDescent="0.25">
      <c r="K188" s="91"/>
      <c r="L188" s="91"/>
      <c r="M188" s="91"/>
      <c r="N188" s="91"/>
      <c r="O188" s="91"/>
      <c r="P188" s="91"/>
      <c r="Q188" s="91"/>
      <c r="R188" s="283"/>
      <c r="S188" s="90"/>
    </row>
    <row r="189" spans="11:19" x14ac:dyDescent="0.25">
      <c r="K189" s="91"/>
      <c r="L189" s="91"/>
      <c r="M189" s="91"/>
      <c r="N189" s="91"/>
      <c r="O189" s="91"/>
      <c r="P189" s="91"/>
      <c r="Q189" s="91"/>
      <c r="R189" s="283"/>
      <c r="S189" s="90"/>
    </row>
    <row r="190" spans="11:19" x14ac:dyDescent="0.25">
      <c r="K190" s="91"/>
      <c r="L190" s="91"/>
      <c r="M190" s="91"/>
      <c r="N190" s="91"/>
      <c r="O190" s="91"/>
      <c r="P190" s="91"/>
      <c r="Q190" s="91"/>
      <c r="R190" s="283"/>
      <c r="S190" s="90"/>
    </row>
    <row r="191" spans="11:19" x14ac:dyDescent="0.25">
      <c r="K191" s="91"/>
      <c r="L191" s="91"/>
      <c r="M191" s="91"/>
      <c r="N191" s="91"/>
      <c r="O191" s="91"/>
      <c r="P191" s="91"/>
      <c r="Q191" s="91"/>
      <c r="R191" s="283"/>
      <c r="S191" s="90"/>
    </row>
    <row r="192" spans="11:19" x14ac:dyDescent="0.25">
      <c r="K192" s="91"/>
      <c r="L192" s="91"/>
      <c r="M192" s="91"/>
      <c r="N192" s="91"/>
      <c r="O192" s="91"/>
      <c r="P192" s="91"/>
      <c r="Q192" s="91"/>
      <c r="R192" s="283"/>
      <c r="S192" s="90"/>
    </row>
    <row r="193" spans="11:19" x14ac:dyDescent="0.25">
      <c r="K193" s="91"/>
      <c r="L193" s="91"/>
      <c r="M193" s="91"/>
      <c r="N193" s="91"/>
      <c r="O193" s="91"/>
      <c r="P193" s="91"/>
      <c r="Q193" s="91"/>
      <c r="R193" s="283"/>
      <c r="S193" s="90"/>
    </row>
    <row r="194" spans="11:19" x14ac:dyDescent="0.25">
      <c r="K194" s="91"/>
      <c r="L194" s="91"/>
      <c r="M194" s="91"/>
      <c r="N194" s="91"/>
      <c r="O194" s="91"/>
      <c r="P194" s="91"/>
      <c r="Q194" s="91"/>
      <c r="R194" s="283"/>
      <c r="S194" s="90"/>
    </row>
    <row r="195" spans="11:19" x14ac:dyDescent="0.25">
      <c r="K195" s="91"/>
      <c r="L195" s="91"/>
      <c r="M195" s="91"/>
      <c r="N195" s="91"/>
      <c r="O195" s="91"/>
      <c r="P195" s="91"/>
      <c r="Q195" s="91"/>
      <c r="R195" s="283"/>
      <c r="S195" s="90"/>
    </row>
    <row r="196" spans="11:19" x14ac:dyDescent="0.25">
      <c r="K196" s="91"/>
      <c r="L196" s="91"/>
      <c r="M196" s="91"/>
      <c r="N196" s="91"/>
      <c r="O196" s="91"/>
      <c r="P196" s="91"/>
      <c r="Q196" s="91"/>
      <c r="R196" s="283"/>
      <c r="S196" s="90"/>
    </row>
    <row r="197" spans="11:19" x14ac:dyDescent="0.25">
      <c r="K197" s="91"/>
      <c r="L197" s="91"/>
      <c r="M197" s="91"/>
      <c r="N197" s="91"/>
      <c r="O197" s="91"/>
      <c r="P197" s="91"/>
      <c r="Q197" s="91"/>
      <c r="R197" s="283"/>
      <c r="S197" s="90"/>
    </row>
    <row r="198" spans="11:19" x14ac:dyDescent="0.25">
      <c r="K198" s="91"/>
      <c r="L198" s="91"/>
      <c r="M198" s="91"/>
      <c r="N198" s="91"/>
      <c r="O198" s="91"/>
      <c r="P198" s="91"/>
      <c r="Q198" s="91"/>
      <c r="R198" s="283"/>
      <c r="S198" s="90"/>
    </row>
    <row r="199" spans="11:19" x14ac:dyDescent="0.25">
      <c r="K199" s="91"/>
      <c r="L199" s="91"/>
      <c r="M199" s="91"/>
      <c r="N199" s="91"/>
      <c r="O199" s="91"/>
      <c r="P199" s="91"/>
      <c r="Q199" s="91"/>
      <c r="R199" s="283"/>
      <c r="S199" s="90"/>
    </row>
    <row r="200" spans="11:19" x14ac:dyDescent="0.25">
      <c r="K200" s="91"/>
      <c r="L200" s="91"/>
      <c r="M200" s="91"/>
      <c r="N200" s="91"/>
      <c r="O200" s="91"/>
      <c r="P200" s="91"/>
      <c r="Q200" s="91"/>
      <c r="R200" s="283"/>
      <c r="S200" s="90"/>
    </row>
    <row r="201" spans="11:19" x14ac:dyDescent="0.25">
      <c r="K201" s="91"/>
      <c r="L201" s="91"/>
      <c r="M201" s="91"/>
      <c r="N201" s="91"/>
      <c r="O201" s="91"/>
      <c r="P201" s="91"/>
      <c r="Q201" s="91"/>
      <c r="R201" s="283"/>
      <c r="S201" s="90"/>
    </row>
    <row r="202" spans="11:19" x14ac:dyDescent="0.25">
      <c r="K202" s="91"/>
      <c r="L202" s="91"/>
      <c r="M202" s="91"/>
      <c r="N202" s="91"/>
      <c r="O202" s="91"/>
      <c r="P202" s="91"/>
      <c r="Q202" s="91"/>
      <c r="R202" s="283"/>
      <c r="S202" s="90"/>
    </row>
    <row r="203" spans="11:19" x14ac:dyDescent="0.25">
      <c r="K203" s="91"/>
      <c r="L203" s="91"/>
      <c r="M203" s="91"/>
      <c r="N203" s="91"/>
      <c r="O203" s="91"/>
      <c r="P203" s="91"/>
      <c r="Q203" s="91"/>
      <c r="R203" s="283"/>
      <c r="S203" s="90"/>
    </row>
    <row r="204" spans="11:19" x14ac:dyDescent="0.25">
      <c r="K204" s="91"/>
      <c r="L204" s="91"/>
      <c r="M204" s="91"/>
      <c r="N204" s="91"/>
      <c r="O204" s="91"/>
      <c r="P204" s="91"/>
      <c r="Q204" s="91"/>
      <c r="R204" s="283"/>
      <c r="S204" s="90"/>
    </row>
    <row r="205" spans="11:19" x14ac:dyDescent="0.25">
      <c r="K205" s="91"/>
      <c r="L205" s="91"/>
      <c r="M205" s="91"/>
      <c r="N205" s="91"/>
      <c r="O205" s="91"/>
      <c r="P205" s="91"/>
      <c r="Q205" s="91"/>
      <c r="R205" s="283"/>
      <c r="S205" s="90"/>
    </row>
    <row r="206" spans="11:19" x14ac:dyDescent="0.25">
      <c r="K206" s="91"/>
      <c r="L206" s="91"/>
      <c r="M206" s="91"/>
      <c r="N206" s="91"/>
      <c r="O206" s="91"/>
      <c r="P206" s="91"/>
      <c r="Q206" s="91"/>
      <c r="R206" s="283"/>
      <c r="S206" s="90"/>
    </row>
    <row r="207" spans="11:19" x14ac:dyDescent="0.25">
      <c r="K207" s="91"/>
      <c r="L207" s="91"/>
      <c r="M207" s="91"/>
      <c r="N207" s="91"/>
      <c r="O207" s="91"/>
      <c r="P207" s="91"/>
      <c r="Q207" s="91"/>
      <c r="R207" s="283"/>
      <c r="S207" s="90"/>
    </row>
    <row r="208" spans="11:19" x14ac:dyDescent="0.25">
      <c r="K208" s="91"/>
      <c r="L208" s="91"/>
      <c r="M208" s="91"/>
      <c r="N208" s="91"/>
      <c r="O208" s="91"/>
      <c r="P208" s="91"/>
      <c r="Q208" s="91"/>
      <c r="R208" s="283"/>
      <c r="S208" s="90"/>
    </row>
    <row r="209" spans="11:19" x14ac:dyDescent="0.25">
      <c r="K209" s="91"/>
      <c r="L209" s="91"/>
      <c r="M209" s="91"/>
      <c r="N209" s="91"/>
      <c r="O209" s="91"/>
      <c r="P209" s="91"/>
      <c r="Q209" s="91"/>
      <c r="R209" s="283"/>
      <c r="S209" s="90"/>
    </row>
    <row r="210" spans="11:19" x14ac:dyDescent="0.25">
      <c r="K210" s="91"/>
      <c r="L210" s="91"/>
      <c r="M210" s="91"/>
      <c r="N210" s="91"/>
      <c r="O210" s="91"/>
      <c r="P210" s="91"/>
      <c r="Q210" s="91"/>
      <c r="R210" s="283"/>
      <c r="S210" s="90"/>
    </row>
    <row r="211" spans="11:19" x14ac:dyDescent="0.25">
      <c r="K211" s="91"/>
      <c r="L211" s="91"/>
      <c r="M211" s="91"/>
      <c r="N211" s="91"/>
      <c r="O211" s="91"/>
      <c r="P211" s="91"/>
      <c r="Q211" s="91"/>
      <c r="R211" s="283"/>
      <c r="S211" s="90"/>
    </row>
    <row r="212" spans="11:19" x14ac:dyDescent="0.25">
      <c r="K212" s="91"/>
      <c r="L212" s="91"/>
      <c r="M212" s="91"/>
      <c r="N212" s="91"/>
      <c r="O212" s="91"/>
      <c r="P212" s="91"/>
      <c r="Q212" s="91"/>
      <c r="R212" s="283"/>
      <c r="S212" s="90"/>
    </row>
    <row r="213" spans="11:19" x14ac:dyDescent="0.25">
      <c r="K213" s="91"/>
      <c r="L213" s="91"/>
      <c r="M213" s="91"/>
      <c r="N213" s="91"/>
      <c r="O213" s="91"/>
      <c r="P213" s="91"/>
      <c r="Q213" s="91"/>
      <c r="R213" s="283"/>
      <c r="S213" s="90"/>
    </row>
    <row r="214" spans="11:19" x14ac:dyDescent="0.25">
      <c r="K214" s="91"/>
      <c r="L214" s="91"/>
      <c r="M214" s="91"/>
      <c r="N214" s="91"/>
      <c r="O214" s="91"/>
      <c r="P214" s="91"/>
      <c r="Q214" s="91"/>
      <c r="R214" s="283"/>
      <c r="S214" s="90"/>
    </row>
    <row r="215" spans="11:19" x14ac:dyDescent="0.25">
      <c r="K215" s="91"/>
      <c r="L215" s="91"/>
      <c r="M215" s="91"/>
      <c r="N215" s="91"/>
      <c r="O215" s="91"/>
      <c r="P215" s="91"/>
      <c r="Q215" s="91"/>
      <c r="R215" s="283"/>
      <c r="S215" s="90"/>
    </row>
    <row r="216" spans="11:19" x14ac:dyDescent="0.25">
      <c r="K216" s="91"/>
      <c r="L216" s="91"/>
      <c r="M216" s="91"/>
      <c r="N216" s="91"/>
      <c r="O216" s="91"/>
      <c r="P216" s="91"/>
      <c r="Q216" s="91"/>
      <c r="R216" s="283"/>
      <c r="S216" s="90"/>
    </row>
    <row r="217" spans="11:19" x14ac:dyDescent="0.25">
      <c r="K217" s="91"/>
      <c r="L217" s="91"/>
      <c r="M217" s="91"/>
      <c r="N217" s="91"/>
      <c r="O217" s="91"/>
      <c r="P217" s="91"/>
      <c r="Q217" s="91"/>
      <c r="R217" s="283"/>
      <c r="S217" s="90"/>
    </row>
    <row r="218" spans="11:19" x14ac:dyDescent="0.25">
      <c r="K218" s="91"/>
      <c r="L218" s="91"/>
      <c r="M218" s="91"/>
      <c r="N218" s="91"/>
      <c r="O218" s="91"/>
      <c r="P218" s="91"/>
      <c r="Q218" s="91"/>
      <c r="R218" s="283"/>
      <c r="S218" s="90"/>
    </row>
    <row r="219" spans="11:19" x14ac:dyDescent="0.25">
      <c r="K219" s="91"/>
      <c r="L219" s="91"/>
      <c r="M219" s="91"/>
      <c r="N219" s="91"/>
      <c r="O219" s="91"/>
      <c r="P219" s="91"/>
      <c r="Q219" s="91"/>
      <c r="R219" s="283"/>
      <c r="S219" s="90"/>
    </row>
    <row r="220" spans="11:19" x14ac:dyDescent="0.25">
      <c r="K220" s="91"/>
      <c r="L220" s="91"/>
      <c r="M220" s="91"/>
      <c r="N220" s="91"/>
      <c r="O220" s="91"/>
      <c r="P220" s="91"/>
      <c r="Q220" s="91"/>
      <c r="R220" s="283"/>
      <c r="S220" s="90"/>
    </row>
    <row r="221" spans="11:19" x14ac:dyDescent="0.25">
      <c r="K221" s="91"/>
      <c r="L221" s="91"/>
      <c r="M221" s="91"/>
      <c r="N221" s="91"/>
      <c r="O221" s="91"/>
      <c r="P221" s="91"/>
      <c r="Q221" s="91"/>
      <c r="R221" s="283"/>
      <c r="S221" s="90"/>
    </row>
    <row r="222" spans="11:19" x14ac:dyDescent="0.25">
      <c r="K222" s="91"/>
      <c r="L222" s="91"/>
      <c r="M222" s="91"/>
      <c r="N222" s="91"/>
      <c r="O222" s="91"/>
      <c r="P222" s="91"/>
      <c r="Q222" s="91"/>
      <c r="R222" s="283"/>
      <c r="S222" s="90"/>
    </row>
    <row r="223" spans="11:19" x14ac:dyDescent="0.25">
      <c r="K223" s="91"/>
      <c r="L223" s="91"/>
      <c r="M223" s="91"/>
      <c r="N223" s="91"/>
      <c r="O223" s="91"/>
      <c r="P223" s="91"/>
      <c r="Q223" s="91"/>
      <c r="R223" s="283"/>
      <c r="S223" s="90"/>
    </row>
    <row r="224" spans="11:19" x14ac:dyDescent="0.25">
      <c r="K224" s="91"/>
      <c r="L224" s="91"/>
      <c r="M224" s="91"/>
      <c r="N224" s="91"/>
      <c r="O224" s="91"/>
      <c r="P224" s="91"/>
      <c r="Q224" s="91"/>
      <c r="R224" s="283"/>
      <c r="S224" s="90"/>
    </row>
    <row r="225" spans="11:19" x14ac:dyDescent="0.25">
      <c r="K225" s="91"/>
      <c r="L225" s="91"/>
      <c r="M225" s="91"/>
      <c r="N225" s="91"/>
      <c r="O225" s="91"/>
      <c r="P225" s="91"/>
      <c r="Q225" s="91"/>
      <c r="R225" s="283"/>
      <c r="S225" s="90"/>
    </row>
    <row r="226" spans="11:19" x14ac:dyDescent="0.25">
      <c r="K226" s="91"/>
      <c r="L226" s="91"/>
      <c r="M226" s="91"/>
      <c r="N226" s="91"/>
      <c r="O226" s="91"/>
      <c r="P226" s="91"/>
      <c r="Q226" s="91"/>
      <c r="R226" s="283"/>
      <c r="S226" s="90"/>
    </row>
    <row r="227" spans="11:19" x14ac:dyDescent="0.25">
      <c r="K227" s="91"/>
      <c r="L227" s="91"/>
      <c r="M227" s="91"/>
      <c r="N227" s="91"/>
      <c r="O227" s="91"/>
      <c r="P227" s="91"/>
      <c r="Q227" s="91"/>
      <c r="R227" s="283"/>
      <c r="S227" s="90"/>
    </row>
    <row r="228" spans="11:19" x14ac:dyDescent="0.25">
      <c r="K228" s="91"/>
      <c r="L228" s="91"/>
      <c r="M228" s="91"/>
      <c r="N228" s="91"/>
      <c r="O228" s="91"/>
      <c r="P228" s="91"/>
      <c r="Q228" s="91"/>
      <c r="R228" s="283"/>
      <c r="S228" s="90"/>
    </row>
    <row r="229" spans="11:19" x14ac:dyDescent="0.25">
      <c r="K229" s="91"/>
      <c r="L229" s="91"/>
      <c r="M229" s="91"/>
      <c r="N229" s="91"/>
      <c r="O229" s="91"/>
      <c r="P229" s="91"/>
      <c r="Q229" s="91"/>
      <c r="R229" s="283"/>
      <c r="S229" s="90"/>
    </row>
    <row r="230" spans="11:19" x14ac:dyDescent="0.25">
      <c r="K230" s="91"/>
      <c r="L230" s="91"/>
      <c r="M230" s="91"/>
      <c r="N230" s="91"/>
      <c r="O230" s="91"/>
      <c r="P230" s="91"/>
      <c r="Q230" s="91"/>
      <c r="R230" s="283"/>
      <c r="S230" s="90"/>
    </row>
    <row r="231" spans="11:19" x14ac:dyDescent="0.25">
      <c r="K231" s="91"/>
      <c r="L231" s="91"/>
      <c r="M231" s="91"/>
      <c r="N231" s="91"/>
      <c r="O231" s="91"/>
      <c r="P231" s="91"/>
      <c r="Q231" s="91"/>
      <c r="R231" s="283"/>
      <c r="S231" s="90"/>
    </row>
    <row r="232" spans="11:19" x14ac:dyDescent="0.25">
      <c r="K232" s="91"/>
      <c r="L232" s="91"/>
      <c r="M232" s="91"/>
      <c r="N232" s="91"/>
      <c r="O232" s="91"/>
      <c r="P232" s="91"/>
      <c r="Q232" s="91"/>
      <c r="R232" s="283"/>
      <c r="S232" s="90"/>
    </row>
    <row r="233" spans="11:19" x14ac:dyDescent="0.25">
      <c r="K233" s="91"/>
      <c r="L233" s="91"/>
      <c r="M233" s="91"/>
      <c r="N233" s="91"/>
      <c r="O233" s="91"/>
      <c r="P233" s="91"/>
      <c r="Q233" s="91"/>
      <c r="R233" s="283"/>
      <c r="S233" s="90"/>
    </row>
    <row r="234" spans="11:19" x14ac:dyDescent="0.25">
      <c r="K234" s="91"/>
      <c r="L234" s="91"/>
      <c r="M234" s="91"/>
      <c r="N234" s="91"/>
      <c r="O234" s="91"/>
      <c r="P234" s="91"/>
      <c r="Q234" s="91"/>
      <c r="R234" s="283"/>
      <c r="S234" s="90"/>
    </row>
    <row r="235" spans="11:19" x14ac:dyDescent="0.25">
      <c r="K235" s="91"/>
      <c r="L235" s="91"/>
      <c r="M235" s="91"/>
      <c r="N235" s="91"/>
      <c r="O235" s="91"/>
      <c r="P235" s="91"/>
      <c r="Q235" s="91"/>
      <c r="R235" s="283"/>
      <c r="S235" s="90"/>
    </row>
    <row r="236" spans="11:19" x14ac:dyDescent="0.25">
      <c r="K236" s="91"/>
      <c r="L236" s="91"/>
      <c r="M236" s="91"/>
      <c r="N236" s="91"/>
      <c r="O236" s="91"/>
      <c r="P236" s="91"/>
      <c r="Q236" s="91"/>
      <c r="R236" s="283"/>
      <c r="S236" s="90"/>
    </row>
    <row r="237" spans="11:19" x14ac:dyDescent="0.25">
      <c r="K237" s="91"/>
      <c r="L237" s="91"/>
      <c r="M237" s="91"/>
      <c r="N237" s="91"/>
      <c r="O237" s="91"/>
      <c r="P237" s="91"/>
      <c r="Q237" s="91"/>
      <c r="R237" s="283"/>
      <c r="S237" s="90"/>
    </row>
    <row r="238" spans="11:19" x14ac:dyDescent="0.25">
      <c r="K238" s="91"/>
      <c r="L238" s="91"/>
      <c r="M238" s="91"/>
      <c r="N238" s="91"/>
      <c r="O238" s="91"/>
      <c r="P238" s="91"/>
      <c r="Q238" s="91"/>
      <c r="R238" s="283"/>
      <c r="S238" s="90"/>
    </row>
    <row r="239" spans="11:19" x14ac:dyDescent="0.25">
      <c r="K239" s="91"/>
      <c r="L239" s="91"/>
      <c r="M239" s="91"/>
      <c r="N239" s="91"/>
      <c r="O239" s="91"/>
      <c r="P239" s="91"/>
      <c r="Q239" s="91"/>
      <c r="R239" s="283"/>
      <c r="S239" s="90"/>
    </row>
    <row r="240" spans="11:19" x14ac:dyDescent="0.25">
      <c r="K240" s="91"/>
      <c r="L240" s="91"/>
      <c r="M240" s="91"/>
      <c r="N240" s="91"/>
      <c r="O240" s="91"/>
      <c r="P240" s="91"/>
      <c r="Q240" s="91"/>
      <c r="R240" s="283"/>
      <c r="S240" s="90"/>
    </row>
    <row r="241" spans="11:19" x14ac:dyDescent="0.25">
      <c r="K241" s="91"/>
      <c r="L241" s="91"/>
      <c r="M241" s="91"/>
      <c r="N241" s="91"/>
      <c r="O241" s="91"/>
      <c r="P241" s="91"/>
      <c r="Q241" s="91"/>
      <c r="R241" s="283"/>
      <c r="S241" s="90"/>
    </row>
    <row r="242" spans="11:19" x14ac:dyDescent="0.25">
      <c r="K242" s="91"/>
      <c r="L242" s="91"/>
      <c r="M242" s="91"/>
      <c r="N242" s="91"/>
      <c r="O242" s="91"/>
      <c r="P242" s="91"/>
      <c r="Q242" s="91"/>
      <c r="R242" s="283"/>
      <c r="S242" s="90"/>
    </row>
    <row r="243" spans="11:19" x14ac:dyDescent="0.25">
      <c r="K243" s="91"/>
      <c r="L243" s="91"/>
      <c r="M243" s="91"/>
      <c r="N243" s="91"/>
      <c r="O243" s="91"/>
      <c r="P243" s="91"/>
      <c r="Q243" s="91"/>
      <c r="R243" s="283"/>
      <c r="S243" s="90"/>
    </row>
    <row r="244" spans="11:19" x14ac:dyDescent="0.25">
      <c r="K244" s="91"/>
      <c r="L244" s="91"/>
      <c r="M244" s="91"/>
      <c r="N244" s="91"/>
      <c r="O244" s="91"/>
      <c r="P244" s="91"/>
      <c r="Q244" s="91"/>
      <c r="R244" s="283"/>
      <c r="S244" s="90"/>
    </row>
    <row r="245" spans="11:19" x14ac:dyDescent="0.25">
      <c r="K245" s="91"/>
      <c r="L245" s="91"/>
      <c r="M245" s="91"/>
      <c r="N245" s="91"/>
      <c r="O245" s="91"/>
      <c r="P245" s="91"/>
      <c r="Q245" s="91"/>
      <c r="R245" s="283"/>
      <c r="S245" s="90"/>
    </row>
    <row r="246" spans="11:19" x14ac:dyDescent="0.25">
      <c r="K246" s="91"/>
      <c r="L246" s="91"/>
      <c r="M246" s="91"/>
      <c r="N246" s="91"/>
      <c r="O246" s="91"/>
      <c r="P246" s="91"/>
      <c r="Q246" s="91"/>
      <c r="R246" s="283"/>
      <c r="S246" s="90"/>
    </row>
    <row r="247" spans="11:19" x14ac:dyDescent="0.25">
      <c r="K247" s="91"/>
      <c r="L247" s="91"/>
      <c r="M247" s="91"/>
      <c r="N247" s="91"/>
      <c r="O247" s="91"/>
      <c r="P247" s="91"/>
      <c r="Q247" s="91"/>
      <c r="R247" s="283"/>
      <c r="S247" s="90"/>
    </row>
    <row r="248" spans="11:19" x14ac:dyDescent="0.25">
      <c r="K248" s="91"/>
      <c r="L248" s="91"/>
      <c r="M248" s="91"/>
      <c r="N248" s="91"/>
      <c r="O248" s="91"/>
      <c r="P248" s="91"/>
      <c r="Q248" s="91"/>
      <c r="R248" s="283"/>
      <c r="S248" s="90"/>
    </row>
    <row r="249" spans="11:19" x14ac:dyDescent="0.25">
      <c r="K249" s="91"/>
      <c r="L249" s="91"/>
      <c r="M249" s="91"/>
      <c r="N249" s="91"/>
      <c r="O249" s="91"/>
      <c r="P249" s="91"/>
      <c r="Q249" s="91"/>
      <c r="R249" s="283"/>
      <c r="S249" s="90"/>
    </row>
    <row r="250" spans="11:19" x14ac:dyDescent="0.25">
      <c r="K250" s="91"/>
      <c r="L250" s="91"/>
      <c r="M250" s="91"/>
      <c r="N250" s="91"/>
      <c r="O250" s="91"/>
      <c r="P250" s="91"/>
      <c r="Q250" s="91"/>
      <c r="R250" s="283"/>
      <c r="S250" s="90"/>
    </row>
    <row r="251" spans="11:19" x14ac:dyDescent="0.25">
      <c r="K251" s="91"/>
      <c r="L251" s="91"/>
      <c r="M251" s="91"/>
      <c r="N251" s="91"/>
      <c r="O251" s="91"/>
      <c r="P251" s="91"/>
      <c r="Q251" s="91"/>
      <c r="R251" s="283"/>
      <c r="S251" s="90"/>
    </row>
    <row r="252" spans="11:19" x14ac:dyDescent="0.25">
      <c r="K252" s="91"/>
      <c r="L252" s="91"/>
      <c r="M252" s="91"/>
      <c r="N252" s="91"/>
      <c r="O252" s="91"/>
      <c r="P252" s="91"/>
      <c r="Q252" s="91"/>
      <c r="R252" s="283"/>
      <c r="S252" s="90"/>
    </row>
    <row r="253" spans="11:19" x14ac:dyDescent="0.25">
      <c r="K253" s="91"/>
      <c r="L253" s="91"/>
      <c r="M253" s="91"/>
      <c r="N253" s="91"/>
      <c r="O253" s="91"/>
      <c r="P253" s="91"/>
      <c r="Q253" s="91"/>
      <c r="R253" s="283"/>
      <c r="S253" s="90"/>
    </row>
    <row r="254" spans="11:19" x14ac:dyDescent="0.25">
      <c r="K254" s="91"/>
      <c r="L254" s="91"/>
      <c r="M254" s="91"/>
      <c r="N254" s="91"/>
      <c r="O254" s="91"/>
      <c r="P254" s="91"/>
      <c r="Q254" s="91"/>
      <c r="R254" s="283"/>
      <c r="S254" s="90"/>
    </row>
    <row r="255" spans="11:19" x14ac:dyDescent="0.25">
      <c r="K255" s="91"/>
      <c r="L255" s="91"/>
      <c r="M255" s="91"/>
      <c r="N255" s="91"/>
      <c r="O255" s="91"/>
      <c r="P255" s="91"/>
      <c r="Q255" s="91"/>
      <c r="R255" s="283"/>
      <c r="S255" s="90"/>
    </row>
    <row r="256" spans="11:19" x14ac:dyDescent="0.25">
      <c r="K256" s="91"/>
      <c r="L256" s="91"/>
      <c r="M256" s="91"/>
      <c r="N256" s="91"/>
      <c r="O256" s="91"/>
      <c r="P256" s="91"/>
      <c r="Q256" s="91"/>
      <c r="R256" s="283"/>
      <c r="S256" s="90"/>
    </row>
    <row r="257" spans="11:19" x14ac:dyDescent="0.25">
      <c r="K257" s="91"/>
      <c r="L257" s="91"/>
      <c r="M257" s="91"/>
      <c r="N257" s="91"/>
      <c r="O257" s="91"/>
      <c r="P257" s="91"/>
      <c r="Q257" s="91"/>
      <c r="R257" s="283"/>
      <c r="S257" s="90"/>
    </row>
    <row r="258" spans="11:19" x14ac:dyDescent="0.25">
      <c r="K258" s="91"/>
      <c r="L258" s="91"/>
      <c r="M258" s="91"/>
      <c r="N258" s="91"/>
      <c r="O258" s="91"/>
      <c r="P258" s="91"/>
      <c r="Q258" s="91"/>
      <c r="R258" s="283"/>
      <c r="S258" s="90"/>
    </row>
    <row r="259" spans="11:19" x14ac:dyDescent="0.25">
      <c r="K259" s="91"/>
      <c r="L259" s="91"/>
      <c r="M259" s="91"/>
      <c r="N259" s="91"/>
      <c r="O259" s="91"/>
      <c r="P259" s="91"/>
      <c r="Q259" s="91"/>
      <c r="R259" s="283"/>
      <c r="S259" s="90"/>
    </row>
    <row r="260" spans="11:19" x14ac:dyDescent="0.25">
      <c r="K260" s="91"/>
      <c r="L260" s="91"/>
      <c r="M260" s="91"/>
      <c r="N260" s="91"/>
      <c r="O260" s="91"/>
      <c r="P260" s="91"/>
      <c r="Q260" s="91"/>
      <c r="R260" s="283"/>
      <c r="S260" s="90"/>
    </row>
    <row r="261" spans="11:19" x14ac:dyDescent="0.25">
      <c r="K261" s="91"/>
      <c r="L261" s="91"/>
      <c r="M261" s="91"/>
      <c r="N261" s="91"/>
      <c r="O261" s="91"/>
      <c r="P261" s="91"/>
      <c r="Q261" s="91"/>
      <c r="R261" s="283"/>
      <c r="S261" s="90"/>
    </row>
    <row r="262" spans="11:19" x14ac:dyDescent="0.25">
      <c r="K262" s="91"/>
      <c r="L262" s="91"/>
      <c r="M262" s="91"/>
      <c r="N262" s="91"/>
      <c r="O262" s="91"/>
      <c r="P262" s="91"/>
      <c r="Q262" s="91"/>
      <c r="R262" s="283"/>
      <c r="S262" s="90"/>
    </row>
    <row r="263" spans="11:19" x14ac:dyDescent="0.25">
      <c r="K263" s="91"/>
      <c r="L263" s="91"/>
      <c r="M263" s="91"/>
      <c r="N263" s="91"/>
      <c r="O263" s="91"/>
      <c r="P263" s="91"/>
      <c r="Q263" s="91"/>
      <c r="R263" s="283"/>
      <c r="S263" s="90"/>
    </row>
    <row r="264" spans="11:19" x14ac:dyDescent="0.25">
      <c r="K264" s="91"/>
      <c r="L264" s="91"/>
      <c r="M264" s="91"/>
      <c r="N264" s="91"/>
      <c r="O264" s="91"/>
      <c r="P264" s="91"/>
      <c r="Q264" s="91"/>
      <c r="R264" s="283"/>
      <c r="S264" s="90"/>
    </row>
    <row r="265" spans="11:19" x14ac:dyDescent="0.25">
      <c r="K265" s="91"/>
      <c r="L265" s="91"/>
      <c r="M265" s="91"/>
      <c r="N265" s="91"/>
      <c r="O265" s="91"/>
      <c r="P265" s="91"/>
      <c r="Q265" s="91"/>
      <c r="R265" s="283"/>
      <c r="S265" s="90"/>
    </row>
    <row r="266" spans="11:19" x14ac:dyDescent="0.25">
      <c r="K266" s="91"/>
      <c r="L266" s="91"/>
      <c r="M266" s="91"/>
      <c r="N266" s="91"/>
      <c r="O266" s="91"/>
      <c r="P266" s="91"/>
      <c r="Q266" s="91"/>
      <c r="R266" s="283"/>
      <c r="S266" s="90"/>
    </row>
    <row r="267" spans="11:19" x14ac:dyDescent="0.25">
      <c r="K267" s="91"/>
      <c r="L267" s="91"/>
      <c r="M267" s="91"/>
      <c r="N267" s="91"/>
      <c r="O267" s="91"/>
      <c r="P267" s="91"/>
      <c r="Q267" s="91"/>
      <c r="R267" s="283"/>
      <c r="S267" s="90"/>
    </row>
    <row r="268" spans="11:19" x14ac:dyDescent="0.25">
      <c r="K268" s="91"/>
      <c r="L268" s="91"/>
      <c r="M268" s="91"/>
      <c r="N268" s="91"/>
      <c r="O268" s="91"/>
      <c r="P268" s="91"/>
      <c r="Q268" s="91"/>
      <c r="R268" s="283"/>
      <c r="S268" s="90"/>
    </row>
    <row r="269" spans="11:19" x14ac:dyDescent="0.25">
      <c r="K269" s="91"/>
      <c r="L269" s="91"/>
      <c r="M269" s="91"/>
      <c r="N269" s="91"/>
      <c r="O269" s="91"/>
      <c r="P269" s="91"/>
      <c r="Q269" s="91"/>
      <c r="R269" s="283"/>
      <c r="S269" s="90"/>
    </row>
    <row r="270" spans="11:19" x14ac:dyDescent="0.25">
      <c r="K270" s="91"/>
      <c r="L270" s="91"/>
      <c r="M270" s="91"/>
      <c r="N270" s="91"/>
      <c r="O270" s="91"/>
      <c r="P270" s="91"/>
      <c r="Q270" s="91"/>
      <c r="R270" s="283"/>
      <c r="S270" s="90"/>
    </row>
    <row r="271" spans="11:19" x14ac:dyDescent="0.25">
      <c r="K271" s="91"/>
      <c r="L271" s="91"/>
      <c r="M271" s="91"/>
      <c r="N271" s="91"/>
      <c r="O271" s="91"/>
      <c r="P271" s="91"/>
      <c r="Q271" s="91"/>
      <c r="R271" s="283"/>
      <c r="S271" s="90"/>
    </row>
    <row r="272" spans="11:19" x14ac:dyDescent="0.25">
      <c r="K272" s="91"/>
      <c r="L272" s="91"/>
      <c r="M272" s="91"/>
      <c r="N272" s="91"/>
      <c r="O272" s="91"/>
      <c r="P272" s="91"/>
      <c r="Q272" s="91"/>
      <c r="R272" s="283"/>
      <c r="S272" s="90"/>
    </row>
    <row r="273" spans="11:19" x14ac:dyDescent="0.25">
      <c r="K273" s="91"/>
      <c r="L273" s="91"/>
      <c r="M273" s="91"/>
      <c r="N273" s="91"/>
      <c r="O273" s="91"/>
      <c r="P273" s="91"/>
      <c r="Q273" s="91"/>
      <c r="R273" s="283"/>
      <c r="S273" s="90"/>
    </row>
    <row r="274" spans="11:19" x14ac:dyDescent="0.25">
      <c r="K274" s="91"/>
      <c r="L274" s="91"/>
      <c r="M274" s="91"/>
      <c r="N274" s="91"/>
      <c r="O274" s="91"/>
      <c r="P274" s="91"/>
      <c r="Q274" s="91"/>
      <c r="R274" s="283"/>
      <c r="S274" s="90"/>
    </row>
    <row r="275" spans="11:19" x14ac:dyDescent="0.25">
      <c r="K275" s="91"/>
      <c r="L275" s="91"/>
      <c r="M275" s="91"/>
      <c r="N275" s="91"/>
      <c r="O275" s="91"/>
      <c r="P275" s="91"/>
      <c r="Q275" s="91"/>
      <c r="R275" s="283"/>
      <c r="S275" s="90"/>
    </row>
    <row r="276" spans="11:19" x14ac:dyDescent="0.25">
      <c r="K276" s="91"/>
      <c r="L276" s="91"/>
      <c r="M276" s="91"/>
      <c r="N276" s="91"/>
      <c r="O276" s="91"/>
      <c r="P276" s="91"/>
      <c r="Q276" s="91"/>
      <c r="R276" s="283"/>
      <c r="S276" s="90"/>
    </row>
    <row r="277" spans="11:19" x14ac:dyDescent="0.25">
      <c r="K277" s="91"/>
      <c r="L277" s="91"/>
      <c r="M277" s="91"/>
      <c r="N277" s="91"/>
      <c r="O277" s="91"/>
      <c r="P277" s="91"/>
      <c r="Q277" s="91"/>
      <c r="R277" s="283"/>
      <c r="S277" s="90"/>
    </row>
    <row r="278" spans="11:19" x14ac:dyDescent="0.25">
      <c r="K278" s="91"/>
      <c r="L278" s="91"/>
      <c r="M278" s="91"/>
      <c r="N278" s="91"/>
      <c r="O278" s="91"/>
      <c r="P278" s="91"/>
      <c r="Q278" s="91"/>
      <c r="R278" s="283"/>
      <c r="S278" s="90"/>
    </row>
    <row r="279" spans="11:19" x14ac:dyDescent="0.25">
      <c r="K279" s="91"/>
      <c r="L279" s="91"/>
      <c r="M279" s="91"/>
      <c r="N279" s="91"/>
      <c r="O279" s="91"/>
      <c r="P279" s="91"/>
      <c r="Q279" s="91"/>
      <c r="R279" s="283"/>
      <c r="S279" s="90"/>
    </row>
    <row r="280" spans="11:19" x14ac:dyDescent="0.25">
      <c r="K280" s="91"/>
      <c r="L280" s="91"/>
      <c r="M280" s="91"/>
      <c r="N280" s="91"/>
      <c r="O280" s="91"/>
      <c r="P280" s="91"/>
      <c r="Q280" s="91"/>
      <c r="R280" s="283"/>
      <c r="S280" s="90"/>
    </row>
    <row r="281" spans="11:19" x14ac:dyDescent="0.25">
      <c r="K281" s="91"/>
      <c r="L281" s="91"/>
      <c r="M281" s="91"/>
      <c r="N281" s="91"/>
      <c r="O281" s="91"/>
      <c r="P281" s="91"/>
      <c r="Q281" s="91"/>
      <c r="R281" s="283"/>
      <c r="S281" s="90"/>
    </row>
    <row r="282" spans="11:19" x14ac:dyDescent="0.25">
      <c r="K282" s="91"/>
      <c r="L282" s="91"/>
      <c r="M282" s="91"/>
      <c r="N282" s="91"/>
      <c r="O282" s="91"/>
      <c r="P282" s="91"/>
      <c r="Q282" s="91"/>
      <c r="R282" s="283"/>
      <c r="S282" s="90"/>
    </row>
    <row r="283" spans="11:19" x14ac:dyDescent="0.25">
      <c r="K283" s="91"/>
      <c r="L283" s="91"/>
      <c r="M283" s="91"/>
      <c r="N283" s="91"/>
      <c r="O283" s="91"/>
      <c r="P283" s="91"/>
      <c r="Q283" s="91"/>
      <c r="R283" s="283"/>
      <c r="S283" s="90"/>
    </row>
    <row r="284" spans="11:19" x14ac:dyDescent="0.25">
      <c r="K284" s="91"/>
      <c r="L284" s="91"/>
      <c r="M284" s="91"/>
      <c r="N284" s="91"/>
      <c r="O284" s="91"/>
      <c r="P284" s="91"/>
      <c r="Q284" s="91"/>
      <c r="R284" s="283"/>
      <c r="S284" s="90"/>
    </row>
    <row r="285" spans="11:19" x14ac:dyDescent="0.25">
      <c r="K285" s="91"/>
      <c r="L285" s="91"/>
      <c r="M285" s="91"/>
      <c r="N285" s="91"/>
      <c r="O285" s="91"/>
      <c r="P285" s="91"/>
      <c r="Q285" s="91"/>
      <c r="R285" s="283"/>
      <c r="S285" s="90"/>
    </row>
    <row r="286" spans="11:19" x14ac:dyDescent="0.25">
      <c r="K286" s="91"/>
      <c r="L286" s="91"/>
      <c r="M286" s="91"/>
      <c r="N286" s="91"/>
      <c r="O286" s="91"/>
      <c r="P286" s="91"/>
      <c r="Q286" s="91"/>
      <c r="R286" s="283"/>
      <c r="S286" s="90"/>
    </row>
    <row r="287" spans="11:19" x14ac:dyDescent="0.25">
      <c r="K287" s="91"/>
      <c r="L287" s="91"/>
      <c r="M287" s="91"/>
      <c r="N287" s="91"/>
      <c r="O287" s="91"/>
      <c r="P287" s="91"/>
      <c r="Q287" s="91"/>
      <c r="R287" s="283"/>
      <c r="S287" s="90"/>
    </row>
    <row r="288" spans="11:19" x14ac:dyDescent="0.25">
      <c r="K288" s="91"/>
      <c r="L288" s="91"/>
      <c r="M288" s="91"/>
      <c r="N288" s="91"/>
      <c r="O288" s="91"/>
      <c r="P288" s="91"/>
      <c r="Q288" s="91"/>
      <c r="R288" s="283"/>
      <c r="S288" s="90"/>
    </row>
    <row r="289" spans="11:19" x14ac:dyDescent="0.25">
      <c r="K289" s="91"/>
      <c r="L289" s="91"/>
      <c r="M289" s="91"/>
      <c r="N289" s="91"/>
      <c r="O289" s="91"/>
      <c r="P289" s="91"/>
      <c r="Q289" s="91"/>
      <c r="R289" s="283"/>
      <c r="S289" s="90"/>
    </row>
    <row r="290" spans="11:19" x14ac:dyDescent="0.25">
      <c r="K290" s="91"/>
      <c r="L290" s="91"/>
      <c r="M290" s="91"/>
      <c r="N290" s="91"/>
      <c r="O290" s="91"/>
      <c r="P290" s="91"/>
      <c r="Q290" s="91"/>
      <c r="R290" s="283"/>
      <c r="S290" s="90"/>
    </row>
    <row r="291" spans="11:19" x14ac:dyDescent="0.25">
      <c r="K291" s="91"/>
      <c r="L291" s="91"/>
      <c r="M291" s="91"/>
      <c r="N291" s="91"/>
      <c r="O291" s="91"/>
      <c r="P291" s="91"/>
      <c r="Q291" s="91"/>
      <c r="R291" s="283"/>
      <c r="S291" s="90"/>
    </row>
    <row r="292" spans="11:19" x14ac:dyDescent="0.25">
      <c r="K292" s="91"/>
      <c r="L292" s="91"/>
      <c r="M292" s="91"/>
      <c r="N292" s="91"/>
      <c r="O292" s="91"/>
      <c r="P292" s="91"/>
      <c r="Q292" s="91"/>
      <c r="R292" s="283"/>
      <c r="S292" s="90"/>
    </row>
    <row r="293" spans="11:19" x14ac:dyDescent="0.25">
      <c r="K293" s="91"/>
      <c r="L293" s="91"/>
      <c r="M293" s="91"/>
      <c r="N293" s="91"/>
      <c r="O293" s="91"/>
      <c r="P293" s="91"/>
      <c r="Q293" s="91"/>
      <c r="R293" s="283"/>
      <c r="S293" s="90"/>
    </row>
    <row r="294" spans="11:19" x14ac:dyDescent="0.25">
      <c r="K294" s="91"/>
      <c r="L294" s="91"/>
      <c r="M294" s="91"/>
      <c r="N294" s="91"/>
      <c r="O294" s="91"/>
      <c r="P294" s="91"/>
      <c r="Q294" s="91"/>
      <c r="R294" s="283"/>
      <c r="S294" s="90"/>
    </row>
    <row r="295" spans="11:19" x14ac:dyDescent="0.25">
      <c r="K295" s="91"/>
      <c r="L295" s="91"/>
      <c r="M295" s="91"/>
      <c r="N295" s="91"/>
      <c r="O295" s="91"/>
      <c r="P295" s="91"/>
      <c r="Q295" s="91"/>
      <c r="R295" s="283"/>
      <c r="S295" s="90"/>
    </row>
    <row r="296" spans="11:19" x14ac:dyDescent="0.25">
      <c r="K296" s="91"/>
      <c r="L296" s="91"/>
      <c r="M296" s="91"/>
      <c r="N296" s="91"/>
      <c r="O296" s="91"/>
      <c r="P296" s="91"/>
      <c r="Q296" s="91"/>
      <c r="R296" s="283"/>
      <c r="S296" s="90"/>
    </row>
    <row r="297" spans="11:19" x14ac:dyDescent="0.25">
      <c r="K297" s="91"/>
      <c r="L297" s="91"/>
      <c r="M297" s="91"/>
      <c r="N297" s="91"/>
      <c r="O297" s="91"/>
      <c r="P297" s="91"/>
      <c r="Q297" s="91"/>
      <c r="R297" s="283"/>
      <c r="S297" s="90"/>
    </row>
    <row r="298" spans="11:19" x14ac:dyDescent="0.25">
      <c r="K298" s="91"/>
      <c r="L298" s="91"/>
      <c r="M298" s="91"/>
      <c r="N298" s="91"/>
      <c r="O298" s="91"/>
      <c r="P298" s="91"/>
      <c r="Q298" s="91"/>
      <c r="R298" s="283"/>
      <c r="S298" s="90"/>
    </row>
    <row r="299" spans="11:19" x14ac:dyDescent="0.25">
      <c r="K299" s="91"/>
      <c r="L299" s="91"/>
      <c r="M299" s="91"/>
      <c r="N299" s="91"/>
      <c r="O299" s="91"/>
      <c r="P299" s="91"/>
      <c r="Q299" s="91"/>
      <c r="R299" s="283"/>
      <c r="S299" s="90"/>
    </row>
    <row r="300" spans="11:19" x14ac:dyDescent="0.25">
      <c r="K300" s="91"/>
      <c r="L300" s="91"/>
      <c r="M300" s="91"/>
      <c r="N300" s="91"/>
      <c r="O300" s="91"/>
      <c r="P300" s="91"/>
      <c r="Q300" s="91"/>
      <c r="R300" s="283"/>
      <c r="S300" s="90"/>
    </row>
    <row r="301" spans="11:19" x14ac:dyDescent="0.25">
      <c r="K301" s="91"/>
      <c r="L301" s="91"/>
      <c r="M301" s="91"/>
      <c r="N301" s="91"/>
      <c r="O301" s="91"/>
      <c r="P301" s="91"/>
      <c r="Q301" s="91"/>
      <c r="R301" s="283"/>
      <c r="S301" s="90"/>
    </row>
    <row r="302" spans="11:19" x14ac:dyDescent="0.25">
      <c r="K302" s="91"/>
      <c r="L302" s="91"/>
      <c r="M302" s="91"/>
      <c r="N302" s="91"/>
      <c r="O302" s="91"/>
      <c r="P302" s="91"/>
      <c r="Q302" s="91"/>
      <c r="R302" s="283"/>
      <c r="S302" s="90"/>
    </row>
    <row r="303" spans="11:19" x14ac:dyDescent="0.25">
      <c r="K303" s="91"/>
      <c r="L303" s="91"/>
      <c r="M303" s="91"/>
      <c r="N303" s="91"/>
      <c r="O303" s="91"/>
      <c r="P303" s="91"/>
      <c r="Q303" s="91"/>
      <c r="R303" s="283"/>
      <c r="S303" s="90"/>
    </row>
    <row r="304" spans="11:19" x14ac:dyDescent="0.25">
      <c r="K304" s="91"/>
      <c r="L304" s="91"/>
      <c r="M304" s="91"/>
      <c r="N304" s="91"/>
      <c r="O304" s="91"/>
      <c r="P304" s="91"/>
      <c r="Q304" s="91"/>
      <c r="R304" s="283"/>
      <c r="S304" s="90"/>
    </row>
    <row r="305" spans="11:19" x14ac:dyDescent="0.25">
      <c r="K305" s="91"/>
      <c r="L305" s="91"/>
      <c r="M305" s="91"/>
      <c r="N305" s="91"/>
      <c r="O305" s="91"/>
      <c r="P305" s="91"/>
      <c r="Q305" s="91"/>
      <c r="R305" s="283"/>
      <c r="S305" s="90"/>
    </row>
    <row r="306" spans="11:19" x14ac:dyDescent="0.25">
      <c r="K306" s="91"/>
      <c r="L306" s="91"/>
      <c r="M306" s="91"/>
      <c r="N306" s="91"/>
      <c r="O306" s="91"/>
      <c r="P306" s="91"/>
      <c r="Q306" s="91"/>
      <c r="R306" s="283"/>
      <c r="S306" s="90"/>
    </row>
    <row r="307" spans="11:19" x14ac:dyDescent="0.25">
      <c r="K307" s="91"/>
      <c r="L307" s="91"/>
      <c r="M307" s="91"/>
      <c r="N307" s="91"/>
      <c r="O307" s="91"/>
      <c r="P307" s="91"/>
      <c r="Q307" s="91"/>
      <c r="R307" s="283"/>
      <c r="S307" s="90"/>
    </row>
    <row r="308" spans="11:19" x14ac:dyDescent="0.25">
      <c r="K308" s="91"/>
      <c r="L308" s="91"/>
      <c r="M308" s="91"/>
      <c r="N308" s="91"/>
      <c r="O308" s="91"/>
      <c r="P308" s="91"/>
      <c r="Q308" s="91"/>
      <c r="R308" s="283"/>
      <c r="S308" s="90"/>
    </row>
    <row r="309" spans="11:19" x14ac:dyDescent="0.25">
      <c r="K309" s="91"/>
      <c r="L309" s="91"/>
      <c r="M309" s="91"/>
      <c r="N309" s="91"/>
      <c r="O309" s="91"/>
      <c r="P309" s="91"/>
      <c r="Q309" s="91"/>
      <c r="R309" s="283"/>
      <c r="S309" s="90"/>
    </row>
    <row r="310" spans="11:19" x14ac:dyDescent="0.25">
      <c r="K310" s="91"/>
      <c r="L310" s="91"/>
      <c r="M310" s="91"/>
      <c r="N310" s="91"/>
      <c r="O310" s="91"/>
      <c r="P310" s="91"/>
      <c r="Q310" s="91"/>
      <c r="R310" s="283"/>
      <c r="S310" s="90"/>
    </row>
    <row r="311" spans="11:19" x14ac:dyDescent="0.25">
      <c r="K311" s="91"/>
      <c r="L311" s="91"/>
      <c r="M311" s="91"/>
      <c r="N311" s="91"/>
      <c r="O311" s="91"/>
      <c r="P311" s="91"/>
      <c r="Q311" s="91"/>
      <c r="R311" s="283"/>
      <c r="S311" s="90"/>
    </row>
    <row r="312" spans="11:19" x14ac:dyDescent="0.25">
      <c r="K312" s="91"/>
      <c r="L312" s="91"/>
      <c r="M312" s="91"/>
      <c r="N312" s="91"/>
      <c r="O312" s="91"/>
      <c r="P312" s="91"/>
      <c r="Q312" s="91"/>
      <c r="R312" s="283"/>
      <c r="S312" s="90"/>
    </row>
    <row r="313" spans="11:19" x14ac:dyDescent="0.25">
      <c r="K313" s="91"/>
      <c r="L313" s="91"/>
      <c r="M313" s="91"/>
      <c r="N313" s="91"/>
      <c r="O313" s="91"/>
      <c r="P313" s="91"/>
      <c r="Q313" s="91"/>
      <c r="R313" s="283"/>
      <c r="S313" s="90"/>
    </row>
    <row r="314" spans="11:19" x14ac:dyDescent="0.25">
      <c r="K314" s="91"/>
      <c r="L314" s="91"/>
      <c r="M314" s="91"/>
      <c r="N314" s="91"/>
      <c r="O314" s="91"/>
      <c r="P314" s="91"/>
      <c r="Q314" s="91"/>
      <c r="R314" s="283"/>
      <c r="S314" s="90"/>
    </row>
    <row r="315" spans="11:19" x14ac:dyDescent="0.25">
      <c r="K315" s="91"/>
      <c r="L315" s="91"/>
      <c r="M315" s="91"/>
      <c r="N315" s="91"/>
      <c r="O315" s="91"/>
      <c r="P315" s="91"/>
      <c r="Q315" s="91"/>
      <c r="R315" s="283"/>
      <c r="S315" s="90"/>
    </row>
    <row r="316" spans="11:19" x14ac:dyDescent="0.25">
      <c r="K316" s="91"/>
      <c r="L316" s="91"/>
      <c r="M316" s="91"/>
      <c r="N316" s="91"/>
      <c r="O316" s="91"/>
      <c r="P316" s="91"/>
      <c r="Q316" s="91"/>
      <c r="R316" s="283"/>
      <c r="S316" s="90"/>
    </row>
    <row r="317" spans="11:19" x14ac:dyDescent="0.25">
      <c r="K317" s="91"/>
      <c r="L317" s="91"/>
      <c r="M317" s="91"/>
      <c r="N317" s="91"/>
      <c r="O317" s="91"/>
      <c r="P317" s="91"/>
      <c r="Q317" s="91"/>
      <c r="R317" s="283"/>
      <c r="S317" s="90"/>
    </row>
    <row r="318" spans="11:19" x14ac:dyDescent="0.25">
      <c r="K318" s="91"/>
      <c r="L318" s="91"/>
      <c r="M318" s="91"/>
      <c r="N318" s="91"/>
      <c r="O318" s="91"/>
      <c r="P318" s="91"/>
      <c r="Q318" s="91"/>
      <c r="R318" s="283"/>
      <c r="S318" s="90"/>
    </row>
    <row r="319" spans="11:19" x14ac:dyDescent="0.25">
      <c r="K319" s="91"/>
      <c r="L319" s="91"/>
      <c r="M319" s="91"/>
      <c r="N319" s="91"/>
      <c r="O319" s="91"/>
      <c r="P319" s="91"/>
      <c r="Q319" s="91"/>
      <c r="R319" s="283"/>
      <c r="S319" s="90"/>
    </row>
    <row r="320" spans="11:19" x14ac:dyDescent="0.25">
      <c r="K320" s="91"/>
      <c r="L320" s="91"/>
      <c r="M320" s="91"/>
      <c r="N320" s="91"/>
      <c r="O320" s="91"/>
      <c r="P320" s="91"/>
      <c r="Q320" s="91"/>
      <c r="R320" s="283"/>
      <c r="S320" s="90"/>
    </row>
    <row r="321" spans="11:19" x14ac:dyDescent="0.25">
      <c r="K321" s="91"/>
      <c r="L321" s="91"/>
      <c r="M321" s="91"/>
      <c r="N321" s="91"/>
      <c r="O321" s="91"/>
      <c r="P321" s="91"/>
      <c r="Q321" s="91"/>
      <c r="R321" s="283"/>
      <c r="S321" s="90"/>
    </row>
    <row r="322" spans="11:19" x14ac:dyDescent="0.25">
      <c r="K322" s="91"/>
      <c r="L322" s="91"/>
      <c r="M322" s="91"/>
      <c r="N322" s="91"/>
      <c r="O322" s="91"/>
      <c r="P322" s="91"/>
      <c r="Q322" s="91"/>
      <c r="R322" s="283"/>
      <c r="S322" s="90"/>
    </row>
    <row r="323" spans="11:19" x14ac:dyDescent="0.25">
      <c r="K323" s="91"/>
      <c r="L323" s="91"/>
      <c r="M323" s="91"/>
      <c r="N323" s="91"/>
      <c r="O323" s="91"/>
      <c r="P323" s="91"/>
      <c r="Q323" s="91"/>
      <c r="R323" s="283"/>
      <c r="S323" s="90"/>
    </row>
    <row r="324" spans="11:19" x14ac:dyDescent="0.25">
      <c r="K324" s="91"/>
      <c r="L324" s="91"/>
      <c r="M324" s="91"/>
      <c r="N324" s="91"/>
      <c r="O324" s="91"/>
      <c r="P324" s="91"/>
      <c r="Q324" s="91"/>
      <c r="R324" s="283"/>
      <c r="S324" s="90"/>
    </row>
    <row r="325" spans="11:19" x14ac:dyDescent="0.25">
      <c r="K325" s="91"/>
      <c r="L325" s="91"/>
      <c r="M325" s="91"/>
      <c r="N325" s="91"/>
      <c r="O325" s="91"/>
      <c r="P325" s="91"/>
      <c r="Q325" s="91"/>
      <c r="R325" s="283"/>
      <c r="S325" s="90"/>
    </row>
    <row r="326" spans="11:19" x14ac:dyDescent="0.25">
      <c r="K326" s="91"/>
      <c r="L326" s="91"/>
      <c r="M326" s="91"/>
      <c r="N326" s="91"/>
      <c r="O326" s="91"/>
      <c r="P326" s="91"/>
      <c r="Q326" s="91"/>
      <c r="R326" s="283"/>
      <c r="S326" s="90"/>
    </row>
    <row r="327" spans="11:19" x14ac:dyDescent="0.25">
      <c r="K327" s="91"/>
      <c r="L327" s="91"/>
      <c r="M327" s="91"/>
      <c r="N327" s="91"/>
      <c r="O327" s="91"/>
      <c r="P327" s="91"/>
      <c r="Q327" s="91"/>
      <c r="R327" s="283"/>
      <c r="S327" s="90"/>
    </row>
    <row r="328" spans="11:19" x14ac:dyDescent="0.25">
      <c r="K328" s="91"/>
      <c r="L328" s="91"/>
      <c r="M328" s="91"/>
      <c r="N328" s="91"/>
      <c r="O328" s="91"/>
      <c r="P328" s="91"/>
      <c r="Q328" s="91"/>
      <c r="R328" s="283"/>
      <c r="S328" s="90"/>
    </row>
    <row r="329" spans="11:19" x14ac:dyDescent="0.25">
      <c r="K329" s="91"/>
      <c r="L329" s="91"/>
      <c r="M329" s="91"/>
      <c r="N329" s="91"/>
      <c r="O329" s="91"/>
      <c r="P329" s="91"/>
      <c r="Q329" s="91"/>
      <c r="R329" s="283"/>
      <c r="S329" s="90"/>
    </row>
    <row r="330" spans="11:19" x14ac:dyDescent="0.25">
      <c r="K330" s="91"/>
      <c r="L330" s="91"/>
      <c r="M330" s="91"/>
      <c r="N330" s="91"/>
      <c r="O330" s="91"/>
      <c r="P330" s="91"/>
      <c r="Q330" s="91"/>
      <c r="R330" s="283"/>
      <c r="S330" s="90"/>
    </row>
    <row r="331" spans="11:19" x14ac:dyDescent="0.25">
      <c r="K331" s="91"/>
      <c r="L331" s="91"/>
      <c r="M331" s="91"/>
      <c r="N331" s="91"/>
      <c r="O331" s="91"/>
      <c r="P331" s="91"/>
      <c r="Q331" s="91"/>
      <c r="R331" s="283"/>
      <c r="S331" s="90"/>
    </row>
    <row r="332" spans="11:19" x14ac:dyDescent="0.25">
      <c r="K332" s="91"/>
      <c r="L332" s="91"/>
      <c r="M332" s="91"/>
      <c r="N332" s="91"/>
      <c r="O332" s="91"/>
      <c r="P332" s="91"/>
      <c r="Q332" s="91"/>
      <c r="R332" s="283"/>
      <c r="S332" s="90"/>
    </row>
    <row r="333" spans="11:19" x14ac:dyDescent="0.25">
      <c r="K333" s="91"/>
      <c r="L333" s="91"/>
      <c r="M333" s="91"/>
      <c r="N333" s="91"/>
      <c r="O333" s="91"/>
      <c r="P333" s="91"/>
      <c r="Q333" s="91"/>
      <c r="R333" s="283"/>
      <c r="S333" s="90"/>
    </row>
    <row r="334" spans="11:19" x14ac:dyDescent="0.25">
      <c r="K334" s="91"/>
      <c r="L334" s="91"/>
      <c r="M334" s="91"/>
      <c r="N334" s="91"/>
      <c r="O334" s="91"/>
      <c r="P334" s="91"/>
      <c r="Q334" s="91"/>
      <c r="R334" s="283"/>
      <c r="S334" s="90"/>
    </row>
    <row r="335" spans="11:19" x14ac:dyDescent="0.25">
      <c r="K335" s="91"/>
      <c r="L335" s="91"/>
      <c r="M335" s="91"/>
      <c r="N335" s="91"/>
      <c r="O335" s="91"/>
      <c r="P335" s="91"/>
      <c r="Q335" s="91"/>
      <c r="R335" s="283"/>
      <c r="S335" s="90"/>
    </row>
    <row r="336" spans="11:19" x14ac:dyDescent="0.25">
      <c r="K336" s="91"/>
      <c r="L336" s="91"/>
      <c r="M336" s="91"/>
      <c r="N336" s="91"/>
      <c r="O336" s="91"/>
      <c r="P336" s="91"/>
      <c r="Q336" s="91"/>
      <c r="R336" s="283"/>
      <c r="S336" s="90"/>
    </row>
    <row r="337" spans="11:19" x14ac:dyDescent="0.25">
      <c r="K337" s="91"/>
      <c r="L337" s="91"/>
      <c r="M337" s="91"/>
      <c r="N337" s="91"/>
      <c r="O337" s="91"/>
      <c r="P337" s="91"/>
      <c r="Q337" s="91"/>
      <c r="R337" s="283"/>
      <c r="S337" s="90"/>
    </row>
    <row r="338" spans="11:19" x14ac:dyDescent="0.25">
      <c r="K338" s="91"/>
      <c r="L338" s="91"/>
      <c r="M338" s="91"/>
      <c r="N338" s="91"/>
      <c r="O338" s="91"/>
      <c r="P338" s="91"/>
      <c r="Q338" s="91"/>
      <c r="R338" s="283"/>
      <c r="S338" s="90"/>
    </row>
    <row r="339" spans="11:19" x14ac:dyDescent="0.25">
      <c r="K339" s="91"/>
      <c r="L339" s="91"/>
      <c r="M339" s="91"/>
      <c r="N339" s="91"/>
      <c r="O339" s="91"/>
      <c r="P339" s="91"/>
      <c r="Q339" s="91"/>
      <c r="R339" s="283"/>
      <c r="S339" s="90"/>
    </row>
    <row r="340" spans="11:19" x14ac:dyDescent="0.25">
      <c r="K340" s="91"/>
      <c r="L340" s="91"/>
      <c r="M340" s="91"/>
      <c r="N340" s="91"/>
      <c r="O340" s="91"/>
      <c r="P340" s="91"/>
      <c r="Q340" s="91"/>
      <c r="R340" s="283"/>
      <c r="S340" s="90"/>
    </row>
    <row r="341" spans="11:19" x14ac:dyDescent="0.25">
      <c r="K341" s="91"/>
      <c r="L341" s="91"/>
      <c r="M341" s="91"/>
      <c r="N341" s="91"/>
      <c r="O341" s="91"/>
      <c r="P341" s="91"/>
      <c r="Q341" s="91"/>
      <c r="R341" s="283"/>
      <c r="S341" s="90"/>
    </row>
    <row r="342" spans="11:19" x14ac:dyDescent="0.25">
      <c r="K342" s="91"/>
      <c r="L342" s="91"/>
      <c r="M342" s="91"/>
      <c r="N342" s="91"/>
      <c r="O342" s="91"/>
      <c r="P342" s="91"/>
      <c r="Q342" s="91"/>
      <c r="R342" s="283"/>
      <c r="S342" s="90"/>
    </row>
    <row r="343" spans="11:19" x14ac:dyDescent="0.25">
      <c r="K343" s="91"/>
      <c r="L343" s="91"/>
      <c r="M343" s="91"/>
      <c r="N343" s="91"/>
      <c r="O343" s="91"/>
      <c r="P343" s="91"/>
      <c r="Q343" s="91"/>
      <c r="R343" s="283"/>
      <c r="S343" s="90"/>
    </row>
    <row r="344" spans="11:19" x14ac:dyDescent="0.25">
      <c r="K344" s="91"/>
      <c r="L344" s="91"/>
      <c r="M344" s="91"/>
      <c r="N344" s="91"/>
      <c r="O344" s="91"/>
      <c r="P344" s="91"/>
      <c r="Q344" s="91"/>
      <c r="R344" s="283"/>
      <c r="S344" s="90"/>
    </row>
    <row r="345" spans="11:19" x14ac:dyDescent="0.25">
      <c r="K345" s="91"/>
      <c r="L345" s="91"/>
      <c r="M345" s="91"/>
      <c r="N345" s="91"/>
      <c r="O345" s="91"/>
      <c r="P345" s="91"/>
      <c r="Q345" s="91"/>
      <c r="R345" s="283"/>
      <c r="S345" s="90"/>
    </row>
    <row r="346" spans="11:19" x14ac:dyDescent="0.25">
      <c r="K346" s="91"/>
      <c r="L346" s="91"/>
      <c r="M346" s="91"/>
      <c r="N346" s="91"/>
      <c r="O346" s="91"/>
      <c r="P346" s="91"/>
      <c r="Q346" s="91"/>
      <c r="R346" s="283"/>
      <c r="S346" s="90"/>
    </row>
    <row r="347" spans="11:19" x14ac:dyDescent="0.25">
      <c r="K347" s="91"/>
      <c r="L347" s="91"/>
      <c r="M347" s="91"/>
      <c r="N347" s="91"/>
      <c r="O347" s="91"/>
      <c r="P347" s="91"/>
      <c r="Q347" s="91"/>
      <c r="R347" s="283"/>
      <c r="S347" s="90"/>
    </row>
    <row r="348" spans="11:19" x14ac:dyDescent="0.25">
      <c r="K348" s="91"/>
      <c r="L348" s="91"/>
      <c r="M348" s="91"/>
      <c r="N348" s="91"/>
      <c r="O348" s="91"/>
      <c r="P348" s="91"/>
      <c r="Q348" s="91"/>
      <c r="R348" s="283"/>
      <c r="S348" s="90"/>
    </row>
    <row r="349" spans="11:19" x14ac:dyDescent="0.25">
      <c r="K349" s="91"/>
      <c r="L349" s="91"/>
      <c r="M349" s="91"/>
      <c r="N349" s="91"/>
      <c r="O349" s="91"/>
      <c r="P349" s="91"/>
      <c r="Q349" s="91"/>
      <c r="R349" s="283"/>
      <c r="S349" s="90"/>
    </row>
    <row r="350" spans="11:19" x14ac:dyDescent="0.25">
      <c r="K350" s="91"/>
      <c r="L350" s="91"/>
      <c r="M350" s="91"/>
      <c r="N350" s="91"/>
      <c r="O350" s="91"/>
      <c r="P350" s="91"/>
      <c r="Q350" s="91"/>
      <c r="R350" s="283"/>
      <c r="S350" s="90"/>
    </row>
    <row r="351" spans="11:19" x14ac:dyDescent="0.25">
      <c r="K351" s="91"/>
      <c r="L351" s="91"/>
      <c r="M351" s="91"/>
      <c r="N351" s="91"/>
      <c r="O351" s="91"/>
      <c r="P351" s="91"/>
      <c r="Q351" s="91"/>
      <c r="R351" s="283"/>
      <c r="S351" s="90"/>
    </row>
    <row r="352" spans="11:19" x14ac:dyDescent="0.25">
      <c r="K352" s="91"/>
      <c r="L352" s="91"/>
      <c r="M352" s="91"/>
      <c r="N352" s="91"/>
      <c r="O352" s="91"/>
      <c r="P352" s="91"/>
      <c r="Q352" s="91"/>
      <c r="R352" s="283"/>
      <c r="S352" s="90"/>
    </row>
    <row r="353" spans="11:19" x14ac:dyDescent="0.25">
      <c r="K353" s="91"/>
      <c r="L353" s="91"/>
      <c r="M353" s="91"/>
      <c r="N353" s="91"/>
      <c r="O353" s="91"/>
      <c r="P353" s="91"/>
      <c r="Q353" s="91"/>
      <c r="R353" s="283"/>
      <c r="S353" s="90"/>
    </row>
    <row r="354" spans="11:19" x14ac:dyDescent="0.25">
      <c r="K354" s="91"/>
      <c r="L354" s="91"/>
      <c r="M354" s="91"/>
      <c r="N354" s="91"/>
      <c r="O354" s="91"/>
      <c r="P354" s="91"/>
      <c r="Q354" s="91"/>
      <c r="R354" s="283"/>
      <c r="S354" s="90"/>
    </row>
    <row r="355" spans="11:19" x14ac:dyDescent="0.25">
      <c r="K355" s="91"/>
      <c r="L355" s="91"/>
      <c r="M355" s="91"/>
      <c r="N355" s="91"/>
      <c r="O355" s="91"/>
      <c r="P355" s="91"/>
      <c r="Q355" s="91"/>
      <c r="R355" s="283"/>
      <c r="S355" s="90"/>
    </row>
    <row r="356" spans="11:19" x14ac:dyDescent="0.25">
      <c r="K356" s="91"/>
      <c r="L356" s="91"/>
      <c r="M356" s="91"/>
      <c r="N356" s="91"/>
      <c r="O356" s="91"/>
      <c r="P356" s="91"/>
      <c r="Q356" s="91"/>
      <c r="R356" s="283"/>
      <c r="S356" s="90"/>
    </row>
    <row r="357" spans="11:19" x14ac:dyDescent="0.25">
      <c r="K357" s="91"/>
      <c r="L357" s="91"/>
      <c r="M357" s="91"/>
      <c r="N357" s="91"/>
      <c r="O357" s="91"/>
      <c r="P357" s="91"/>
      <c r="Q357" s="91"/>
      <c r="R357" s="283"/>
      <c r="S357" s="90"/>
    </row>
    <row r="358" spans="11:19" x14ac:dyDescent="0.25">
      <c r="K358" s="91"/>
      <c r="L358" s="91"/>
      <c r="M358" s="91"/>
      <c r="N358" s="91"/>
      <c r="O358" s="91"/>
      <c r="P358" s="91"/>
      <c r="Q358" s="91"/>
      <c r="R358" s="283"/>
      <c r="S358" s="90"/>
    </row>
    <row r="359" spans="11:19" x14ac:dyDescent="0.25">
      <c r="K359" s="91"/>
      <c r="L359" s="91"/>
      <c r="M359" s="91"/>
      <c r="N359" s="91"/>
      <c r="O359" s="91"/>
      <c r="P359" s="91"/>
      <c r="Q359" s="91"/>
      <c r="R359" s="283"/>
      <c r="S359" s="90"/>
    </row>
    <row r="360" spans="11:19" x14ac:dyDescent="0.25">
      <c r="K360" s="91"/>
      <c r="L360" s="91"/>
      <c r="M360" s="91"/>
      <c r="N360" s="91"/>
      <c r="O360" s="91"/>
      <c r="P360" s="91"/>
      <c r="Q360" s="91"/>
      <c r="R360" s="283"/>
      <c r="S360" s="90"/>
    </row>
    <row r="361" spans="11:19" x14ac:dyDescent="0.25">
      <c r="K361" s="91"/>
      <c r="L361" s="91"/>
      <c r="M361" s="91"/>
      <c r="N361" s="91"/>
      <c r="O361" s="91"/>
      <c r="P361" s="91"/>
      <c r="Q361" s="91"/>
      <c r="R361" s="283"/>
      <c r="S361" s="90"/>
    </row>
    <row r="362" spans="11:19" x14ac:dyDescent="0.25">
      <c r="K362" s="91"/>
      <c r="L362" s="91"/>
      <c r="M362" s="91"/>
      <c r="N362" s="91"/>
      <c r="O362" s="91"/>
      <c r="P362" s="91"/>
      <c r="Q362" s="91"/>
      <c r="R362" s="283"/>
      <c r="S362" s="90"/>
    </row>
    <row r="363" spans="11:19" x14ac:dyDescent="0.25">
      <c r="K363" s="91"/>
      <c r="L363" s="91"/>
      <c r="M363" s="91"/>
      <c r="N363" s="91"/>
      <c r="O363" s="91"/>
      <c r="P363" s="91"/>
      <c r="Q363" s="91"/>
      <c r="R363" s="283"/>
      <c r="S363" s="90"/>
    </row>
    <row r="364" spans="11:19" x14ac:dyDescent="0.25">
      <c r="K364" s="91"/>
      <c r="L364" s="91"/>
      <c r="M364" s="91"/>
      <c r="N364" s="91"/>
      <c r="O364" s="91"/>
      <c r="P364" s="91"/>
      <c r="Q364" s="91"/>
      <c r="R364" s="283"/>
      <c r="S364" s="90"/>
    </row>
    <row r="365" spans="11:19" x14ac:dyDescent="0.25">
      <c r="K365" s="91"/>
      <c r="L365" s="91"/>
      <c r="M365" s="91"/>
      <c r="N365" s="91"/>
      <c r="O365" s="91"/>
      <c r="P365" s="91"/>
      <c r="Q365" s="91"/>
      <c r="R365" s="283"/>
      <c r="S365" s="90"/>
    </row>
    <row r="366" spans="11:19" x14ac:dyDescent="0.25">
      <c r="K366" s="91"/>
      <c r="L366" s="91"/>
      <c r="M366" s="91"/>
      <c r="N366" s="91"/>
      <c r="O366" s="91"/>
      <c r="P366" s="91"/>
      <c r="Q366" s="91"/>
      <c r="R366" s="283"/>
      <c r="S366" s="90"/>
    </row>
    <row r="367" spans="11:19" x14ac:dyDescent="0.25">
      <c r="K367" s="91"/>
      <c r="L367" s="91"/>
      <c r="M367" s="91"/>
      <c r="N367" s="91"/>
      <c r="O367" s="91"/>
      <c r="P367" s="91"/>
      <c r="Q367" s="91"/>
      <c r="R367" s="283"/>
      <c r="S367" s="90"/>
    </row>
    <row r="368" spans="11:19" x14ac:dyDescent="0.25">
      <c r="K368" s="91"/>
      <c r="L368" s="91"/>
      <c r="M368" s="91"/>
      <c r="N368" s="91"/>
      <c r="O368" s="91"/>
      <c r="P368" s="91"/>
      <c r="Q368" s="91"/>
      <c r="R368" s="283"/>
      <c r="S368" s="90"/>
    </row>
    <row r="369" spans="11:19" x14ac:dyDescent="0.25">
      <c r="K369" s="91"/>
      <c r="L369" s="91"/>
      <c r="M369" s="91"/>
      <c r="N369" s="91"/>
      <c r="O369" s="91"/>
      <c r="P369" s="91"/>
      <c r="Q369" s="91"/>
      <c r="R369" s="283"/>
      <c r="S369" s="90"/>
    </row>
    <row r="370" spans="11:19" x14ac:dyDescent="0.25">
      <c r="K370" s="91"/>
      <c r="L370" s="91"/>
      <c r="M370" s="91"/>
      <c r="N370" s="91"/>
      <c r="O370" s="91"/>
      <c r="P370" s="91"/>
      <c r="Q370" s="91"/>
      <c r="R370" s="283"/>
      <c r="S370" s="90"/>
    </row>
    <row r="371" spans="11:19" x14ac:dyDescent="0.25">
      <c r="K371" s="91"/>
      <c r="L371" s="91"/>
      <c r="M371" s="91"/>
      <c r="N371" s="91"/>
      <c r="O371" s="91"/>
      <c r="P371" s="91"/>
      <c r="Q371" s="91"/>
      <c r="R371" s="283"/>
      <c r="S371" s="90"/>
    </row>
    <row r="372" spans="11:19" x14ac:dyDescent="0.25">
      <c r="K372" s="91"/>
      <c r="L372" s="91"/>
      <c r="M372" s="91"/>
      <c r="N372" s="91"/>
      <c r="O372" s="91"/>
      <c r="P372" s="91"/>
      <c r="Q372" s="91"/>
      <c r="R372" s="283"/>
      <c r="S372" s="90"/>
    </row>
    <row r="373" spans="11:19" x14ac:dyDescent="0.25">
      <c r="K373" s="91"/>
      <c r="L373" s="91"/>
      <c r="M373" s="91"/>
      <c r="N373" s="91"/>
      <c r="O373" s="91"/>
      <c r="P373" s="91"/>
      <c r="Q373" s="91"/>
      <c r="R373" s="283"/>
      <c r="S373" s="90"/>
    </row>
    <row r="374" spans="11:19" x14ac:dyDescent="0.25">
      <c r="K374" s="91"/>
      <c r="L374" s="91"/>
      <c r="M374" s="91"/>
      <c r="N374" s="91"/>
      <c r="O374" s="91"/>
      <c r="P374" s="91"/>
      <c r="Q374" s="91"/>
      <c r="R374" s="283"/>
      <c r="S374" s="90"/>
    </row>
    <row r="375" spans="11:19" x14ac:dyDescent="0.25">
      <c r="K375" s="91"/>
      <c r="L375" s="91"/>
      <c r="M375" s="91"/>
      <c r="N375" s="91"/>
      <c r="O375" s="91"/>
      <c r="P375" s="91"/>
      <c r="Q375" s="91"/>
      <c r="R375" s="283"/>
      <c r="S375" s="90"/>
    </row>
    <row r="376" spans="11:19" x14ac:dyDescent="0.25">
      <c r="K376" s="91"/>
      <c r="L376" s="91"/>
      <c r="M376" s="91"/>
      <c r="N376" s="91"/>
      <c r="O376" s="91"/>
      <c r="P376" s="91"/>
      <c r="Q376" s="91"/>
      <c r="R376" s="283"/>
      <c r="S376" s="90"/>
    </row>
    <row r="377" spans="11:19" x14ac:dyDescent="0.25">
      <c r="K377" s="91"/>
      <c r="L377" s="91"/>
      <c r="M377" s="91"/>
      <c r="N377" s="91"/>
      <c r="O377" s="91"/>
      <c r="P377" s="91"/>
      <c r="Q377" s="91"/>
      <c r="R377" s="283"/>
      <c r="S377" s="90"/>
    </row>
    <row r="378" spans="11:19" x14ac:dyDescent="0.25">
      <c r="K378" s="91"/>
      <c r="L378" s="91"/>
      <c r="M378" s="91"/>
      <c r="N378" s="91"/>
      <c r="O378" s="91"/>
      <c r="P378" s="91"/>
      <c r="Q378" s="91"/>
      <c r="R378" s="283"/>
      <c r="S378" s="90"/>
    </row>
    <row r="379" spans="11:19" x14ac:dyDescent="0.25">
      <c r="K379" s="91"/>
      <c r="L379" s="91"/>
      <c r="M379" s="91"/>
      <c r="N379" s="91"/>
      <c r="O379" s="91"/>
      <c r="P379" s="91"/>
      <c r="Q379" s="91"/>
      <c r="R379" s="283"/>
      <c r="S379" s="90"/>
    </row>
    <row r="380" spans="11:19" x14ac:dyDescent="0.25">
      <c r="K380" s="91"/>
      <c r="L380" s="91"/>
      <c r="M380" s="91"/>
      <c r="N380" s="91"/>
      <c r="O380" s="91"/>
      <c r="P380" s="91"/>
      <c r="Q380" s="91"/>
      <c r="R380" s="283"/>
      <c r="S380" s="90"/>
    </row>
    <row r="381" spans="11:19" x14ac:dyDescent="0.25">
      <c r="K381" s="91"/>
      <c r="L381" s="91"/>
      <c r="M381" s="91"/>
      <c r="N381" s="91"/>
      <c r="O381" s="91"/>
      <c r="P381" s="91"/>
      <c r="Q381" s="91"/>
      <c r="R381" s="283"/>
      <c r="S381" s="90"/>
    </row>
    <row r="382" spans="11:19" x14ac:dyDescent="0.25">
      <c r="K382" s="91"/>
      <c r="L382" s="91"/>
      <c r="M382" s="91"/>
      <c r="N382" s="91"/>
      <c r="O382" s="91"/>
      <c r="P382" s="91"/>
      <c r="Q382" s="91"/>
      <c r="R382" s="283"/>
      <c r="S382" s="90"/>
    </row>
    <row r="383" spans="11:19" x14ac:dyDescent="0.25">
      <c r="K383" s="91"/>
      <c r="L383" s="91"/>
      <c r="M383" s="91"/>
      <c r="N383" s="91"/>
      <c r="O383" s="91"/>
      <c r="P383" s="91"/>
      <c r="Q383" s="91"/>
      <c r="R383" s="283"/>
      <c r="S383" s="90"/>
    </row>
    <row r="384" spans="11:19" x14ac:dyDescent="0.25">
      <c r="K384" s="91"/>
      <c r="L384" s="91"/>
      <c r="M384" s="91"/>
      <c r="N384" s="91"/>
      <c r="O384" s="91"/>
      <c r="P384" s="91"/>
      <c r="Q384" s="91"/>
      <c r="R384" s="283"/>
      <c r="S384" s="90"/>
    </row>
    <row r="385" spans="11:19" x14ac:dyDescent="0.25">
      <c r="K385" s="91"/>
      <c r="L385" s="91"/>
      <c r="M385" s="91"/>
      <c r="N385" s="91"/>
      <c r="O385" s="91"/>
      <c r="P385" s="91"/>
      <c r="Q385" s="91"/>
      <c r="R385" s="283"/>
      <c r="S385" s="90"/>
    </row>
    <row r="386" spans="11:19" x14ac:dyDescent="0.25">
      <c r="K386" s="91"/>
      <c r="L386" s="91"/>
      <c r="M386" s="91"/>
      <c r="N386" s="91"/>
      <c r="O386" s="91"/>
      <c r="P386" s="91"/>
      <c r="Q386" s="91"/>
      <c r="R386" s="283"/>
      <c r="S386" s="90"/>
    </row>
    <row r="387" spans="11:19" x14ac:dyDescent="0.25">
      <c r="K387" s="91"/>
      <c r="L387" s="91"/>
      <c r="M387" s="91"/>
      <c r="N387" s="91"/>
      <c r="O387" s="91"/>
      <c r="P387" s="91"/>
      <c r="Q387" s="91"/>
      <c r="R387" s="283"/>
      <c r="S387" s="90"/>
    </row>
    <row r="388" spans="11:19" x14ac:dyDescent="0.25">
      <c r="K388" s="91"/>
      <c r="L388" s="91"/>
      <c r="M388" s="91"/>
      <c r="N388" s="91"/>
      <c r="O388" s="91"/>
      <c r="P388" s="91"/>
      <c r="Q388" s="91"/>
      <c r="R388" s="283"/>
      <c r="S388" s="90"/>
    </row>
    <row r="389" spans="11:19" x14ac:dyDescent="0.25">
      <c r="K389" s="91"/>
      <c r="L389" s="91"/>
      <c r="M389" s="91"/>
      <c r="N389" s="91"/>
      <c r="O389" s="91"/>
      <c r="P389" s="91"/>
      <c r="Q389" s="91"/>
      <c r="R389" s="283"/>
      <c r="S389" s="90"/>
    </row>
    <row r="390" spans="11:19" x14ac:dyDescent="0.25">
      <c r="K390" s="91"/>
      <c r="L390" s="91"/>
      <c r="M390" s="91"/>
      <c r="N390" s="91"/>
      <c r="O390" s="91"/>
      <c r="P390" s="91"/>
      <c r="Q390" s="91"/>
      <c r="R390" s="283"/>
      <c r="S390" s="90"/>
    </row>
    <row r="391" spans="11:19" x14ac:dyDescent="0.25">
      <c r="K391" s="91"/>
      <c r="L391" s="91"/>
      <c r="M391" s="91"/>
      <c r="N391" s="91"/>
      <c r="O391" s="91"/>
      <c r="P391" s="91"/>
      <c r="Q391" s="91"/>
      <c r="R391" s="283"/>
      <c r="S391" s="90"/>
    </row>
    <row r="392" spans="11:19" x14ac:dyDescent="0.25">
      <c r="K392" s="91"/>
      <c r="L392" s="91"/>
      <c r="M392" s="91"/>
      <c r="N392" s="91"/>
      <c r="O392" s="91"/>
      <c r="P392" s="91"/>
      <c r="Q392" s="91"/>
      <c r="R392" s="283"/>
      <c r="S392" s="90"/>
    </row>
    <row r="393" spans="11:19" x14ac:dyDescent="0.25">
      <c r="K393" s="91"/>
      <c r="L393" s="91"/>
      <c r="M393" s="91"/>
      <c r="N393" s="91"/>
      <c r="O393" s="91"/>
      <c r="P393" s="91"/>
      <c r="Q393" s="91"/>
      <c r="R393" s="283"/>
      <c r="S393" s="90"/>
    </row>
    <row r="394" spans="11:19" x14ac:dyDescent="0.25">
      <c r="K394" s="91"/>
      <c r="L394" s="91"/>
      <c r="M394" s="91"/>
      <c r="N394" s="91"/>
      <c r="O394" s="91"/>
      <c r="P394" s="91"/>
      <c r="Q394" s="91"/>
      <c r="R394" s="283"/>
      <c r="S394" s="90"/>
    </row>
    <row r="395" spans="11:19" x14ac:dyDescent="0.25">
      <c r="K395" s="91"/>
      <c r="L395" s="91"/>
      <c r="M395" s="91"/>
      <c r="N395" s="91"/>
      <c r="O395" s="91"/>
      <c r="P395" s="91"/>
      <c r="Q395" s="91"/>
      <c r="R395" s="283"/>
      <c r="S395" s="90"/>
    </row>
    <row r="396" spans="11:19" x14ac:dyDescent="0.25">
      <c r="K396" s="91"/>
      <c r="L396" s="91"/>
      <c r="M396" s="91"/>
      <c r="N396" s="91"/>
      <c r="O396" s="91"/>
      <c r="P396" s="91"/>
      <c r="Q396" s="91"/>
      <c r="R396" s="283"/>
      <c r="S396" s="90"/>
    </row>
    <row r="397" spans="11:19" x14ac:dyDescent="0.25">
      <c r="K397" s="91"/>
      <c r="L397" s="91"/>
      <c r="M397" s="91"/>
      <c r="N397" s="91"/>
      <c r="O397" s="91"/>
      <c r="P397" s="91"/>
      <c r="Q397" s="91"/>
      <c r="R397" s="283"/>
      <c r="S397" s="90"/>
    </row>
    <row r="398" spans="11:19" x14ac:dyDescent="0.25">
      <c r="K398" s="91"/>
      <c r="L398" s="91"/>
      <c r="M398" s="91"/>
      <c r="N398" s="91"/>
      <c r="O398" s="91"/>
      <c r="P398" s="91"/>
      <c r="Q398" s="91"/>
      <c r="R398" s="283"/>
      <c r="S398" s="90"/>
    </row>
    <row r="399" spans="11:19" x14ac:dyDescent="0.25">
      <c r="K399" s="91"/>
      <c r="L399" s="91"/>
      <c r="M399" s="91"/>
      <c r="N399" s="91"/>
      <c r="O399" s="91"/>
      <c r="P399" s="91"/>
      <c r="Q399" s="91"/>
      <c r="R399" s="283"/>
      <c r="S399" s="90"/>
    </row>
    <row r="400" spans="11:19" x14ac:dyDescent="0.25">
      <c r="K400" s="91"/>
      <c r="L400" s="91"/>
      <c r="M400" s="91"/>
      <c r="N400" s="91"/>
      <c r="O400" s="91"/>
      <c r="P400" s="91"/>
      <c r="Q400" s="91"/>
      <c r="R400" s="283"/>
      <c r="S400" s="90"/>
    </row>
    <row r="401" spans="11:19" x14ac:dyDescent="0.25">
      <c r="K401" s="91"/>
      <c r="L401" s="91"/>
      <c r="M401" s="91"/>
      <c r="N401" s="91"/>
      <c r="O401" s="91"/>
      <c r="P401" s="91"/>
      <c r="Q401" s="91"/>
      <c r="R401" s="283"/>
      <c r="S401" s="90"/>
    </row>
    <row r="402" spans="11:19" x14ac:dyDescent="0.25">
      <c r="K402" s="91"/>
      <c r="L402" s="91"/>
      <c r="M402" s="91"/>
      <c r="N402" s="91"/>
      <c r="O402" s="91"/>
      <c r="P402" s="91"/>
      <c r="Q402" s="91"/>
      <c r="R402" s="283"/>
      <c r="S402" s="90"/>
    </row>
    <row r="403" spans="11:19" x14ac:dyDescent="0.25">
      <c r="K403" s="91"/>
      <c r="L403" s="91"/>
      <c r="M403" s="91"/>
      <c r="N403" s="91"/>
      <c r="O403" s="91"/>
      <c r="P403" s="91"/>
      <c r="Q403" s="91"/>
      <c r="R403" s="283"/>
      <c r="S403" s="90"/>
    </row>
    <row r="404" spans="11:19" x14ac:dyDescent="0.25">
      <c r="K404" s="91"/>
      <c r="L404" s="91"/>
      <c r="M404" s="91"/>
      <c r="N404" s="91"/>
      <c r="O404" s="91"/>
      <c r="P404" s="91"/>
      <c r="Q404" s="91"/>
      <c r="R404" s="283"/>
      <c r="S404" s="90"/>
    </row>
    <row r="405" spans="11:19" x14ac:dyDescent="0.25">
      <c r="K405" s="91"/>
      <c r="L405" s="91"/>
      <c r="M405" s="91"/>
      <c r="N405" s="91"/>
      <c r="O405" s="91"/>
      <c r="P405" s="91"/>
      <c r="Q405" s="91"/>
      <c r="R405" s="283"/>
      <c r="S405" s="90"/>
    </row>
    <row r="406" spans="11:19" x14ac:dyDescent="0.25">
      <c r="K406" s="91"/>
      <c r="L406" s="91"/>
      <c r="M406" s="91"/>
      <c r="N406" s="91"/>
      <c r="O406" s="91"/>
      <c r="P406" s="91"/>
      <c r="Q406" s="91"/>
      <c r="R406" s="283"/>
      <c r="S406" s="90"/>
    </row>
    <row r="407" spans="11:19" x14ac:dyDescent="0.25">
      <c r="K407" s="91"/>
      <c r="L407" s="91"/>
      <c r="M407" s="91"/>
      <c r="N407" s="91"/>
      <c r="O407" s="91"/>
      <c r="P407" s="91"/>
      <c r="Q407" s="91"/>
      <c r="R407" s="283"/>
      <c r="S407" s="90"/>
    </row>
    <row r="408" spans="11:19" x14ac:dyDescent="0.25">
      <c r="K408" s="91"/>
      <c r="L408" s="91"/>
      <c r="M408" s="91"/>
      <c r="N408" s="91"/>
      <c r="O408" s="91"/>
      <c r="P408" s="91"/>
      <c r="Q408" s="91"/>
      <c r="R408" s="283"/>
      <c r="S408" s="90"/>
    </row>
    <row r="409" spans="11:19" x14ac:dyDescent="0.25">
      <c r="K409" s="91"/>
      <c r="L409" s="91"/>
      <c r="M409" s="91"/>
      <c r="N409" s="91"/>
      <c r="O409" s="91"/>
      <c r="P409" s="91"/>
      <c r="Q409" s="91"/>
      <c r="R409" s="283"/>
      <c r="S409" s="90"/>
    </row>
    <row r="410" spans="11:19" x14ac:dyDescent="0.25">
      <c r="K410" s="91"/>
      <c r="L410" s="91"/>
      <c r="M410" s="91"/>
      <c r="N410" s="91"/>
      <c r="O410" s="91"/>
      <c r="P410" s="91"/>
      <c r="Q410" s="91"/>
      <c r="R410" s="283"/>
      <c r="S410" s="90"/>
    </row>
    <row r="411" spans="11:19" x14ac:dyDescent="0.25">
      <c r="K411" s="91"/>
      <c r="L411" s="91"/>
      <c r="M411" s="91"/>
      <c r="N411" s="91"/>
      <c r="O411" s="91"/>
      <c r="P411" s="91"/>
      <c r="Q411" s="91"/>
      <c r="R411" s="283"/>
      <c r="S411" s="90"/>
    </row>
    <row r="412" spans="11:19" x14ac:dyDescent="0.25">
      <c r="K412" s="91"/>
      <c r="L412" s="91"/>
      <c r="M412" s="91"/>
      <c r="N412" s="91"/>
      <c r="O412" s="91"/>
      <c r="P412" s="91"/>
      <c r="Q412" s="91"/>
      <c r="R412" s="283"/>
      <c r="S412" s="90"/>
    </row>
    <row r="413" spans="11:19" x14ac:dyDescent="0.25">
      <c r="K413" s="91"/>
      <c r="L413" s="91"/>
      <c r="M413" s="91"/>
      <c r="N413" s="91"/>
      <c r="O413" s="91"/>
      <c r="P413" s="91"/>
      <c r="Q413" s="91"/>
      <c r="R413" s="283"/>
      <c r="S413" s="90"/>
    </row>
    <row r="414" spans="11:19" x14ac:dyDescent="0.25">
      <c r="K414" s="91"/>
      <c r="L414" s="91"/>
      <c r="M414" s="91"/>
      <c r="N414" s="91"/>
      <c r="O414" s="91"/>
      <c r="P414" s="91"/>
      <c r="Q414" s="91"/>
      <c r="R414" s="283"/>
      <c r="S414" s="90"/>
    </row>
    <row r="415" spans="11:19" x14ac:dyDescent="0.25">
      <c r="K415" s="91"/>
      <c r="L415" s="91"/>
      <c r="M415" s="91"/>
      <c r="N415" s="91"/>
      <c r="O415" s="91"/>
      <c r="P415" s="91"/>
      <c r="Q415" s="91"/>
      <c r="R415" s="283"/>
      <c r="S415" s="90"/>
    </row>
    <row r="416" spans="11:19" x14ac:dyDescent="0.25">
      <c r="K416" s="91"/>
      <c r="L416" s="91"/>
      <c r="M416" s="91"/>
      <c r="N416" s="91"/>
      <c r="O416" s="91"/>
      <c r="P416" s="91"/>
      <c r="Q416" s="91"/>
      <c r="R416" s="283"/>
      <c r="S416" s="90"/>
    </row>
    <row r="417" spans="11:19" x14ac:dyDescent="0.25">
      <c r="K417" s="91"/>
      <c r="L417" s="91"/>
      <c r="M417" s="91"/>
      <c r="N417" s="91"/>
      <c r="O417" s="91"/>
      <c r="P417" s="91"/>
      <c r="Q417" s="91"/>
      <c r="R417" s="283"/>
      <c r="S417" s="90"/>
    </row>
    <row r="418" spans="11:19" x14ac:dyDescent="0.25">
      <c r="K418" s="91"/>
      <c r="L418" s="91"/>
      <c r="M418" s="91"/>
      <c r="N418" s="91"/>
      <c r="O418" s="91"/>
      <c r="P418" s="91"/>
      <c r="Q418" s="91"/>
      <c r="R418" s="283"/>
      <c r="S418" s="90"/>
    </row>
    <row r="419" spans="11:19" x14ac:dyDescent="0.25">
      <c r="K419" s="91"/>
      <c r="L419" s="91"/>
      <c r="M419" s="91"/>
      <c r="N419" s="91"/>
      <c r="O419" s="91"/>
      <c r="P419" s="91"/>
      <c r="Q419" s="91"/>
      <c r="R419" s="283"/>
      <c r="S419" s="90"/>
    </row>
    <row r="420" spans="11:19" x14ac:dyDescent="0.25">
      <c r="K420" s="91"/>
      <c r="L420" s="91"/>
      <c r="M420" s="91"/>
      <c r="N420" s="91"/>
      <c r="O420" s="91"/>
      <c r="P420" s="91"/>
      <c r="Q420" s="91"/>
      <c r="R420" s="283"/>
      <c r="S420" s="90"/>
    </row>
    <row r="421" spans="11:19" x14ac:dyDescent="0.25">
      <c r="K421" s="91"/>
      <c r="L421" s="91"/>
      <c r="M421" s="91"/>
      <c r="N421" s="91"/>
      <c r="O421" s="91"/>
      <c r="P421" s="91"/>
      <c r="Q421" s="91"/>
      <c r="R421" s="283"/>
      <c r="S421" s="90"/>
    </row>
    <row r="422" spans="11:19" x14ac:dyDescent="0.25">
      <c r="K422" s="91"/>
      <c r="L422" s="91"/>
      <c r="M422" s="91"/>
      <c r="N422" s="91"/>
      <c r="O422" s="91"/>
      <c r="P422" s="91"/>
      <c r="Q422" s="91"/>
      <c r="R422" s="283"/>
      <c r="S422" s="90"/>
    </row>
    <row r="423" spans="11:19" x14ac:dyDescent="0.25">
      <c r="K423" s="91"/>
      <c r="L423" s="91"/>
      <c r="M423" s="91"/>
      <c r="N423" s="91"/>
      <c r="O423" s="91"/>
      <c r="P423" s="91"/>
      <c r="Q423" s="91"/>
      <c r="R423" s="283"/>
      <c r="S423" s="90"/>
    </row>
    <row r="424" spans="11:19" x14ac:dyDescent="0.25">
      <c r="K424" s="91"/>
      <c r="L424" s="91"/>
      <c r="M424" s="91"/>
      <c r="N424" s="91"/>
      <c r="O424" s="91"/>
      <c r="P424" s="91"/>
      <c r="Q424" s="91"/>
      <c r="R424" s="283"/>
      <c r="S424" s="90"/>
    </row>
    <row r="425" spans="11:19" x14ac:dyDescent="0.25">
      <c r="K425" s="91"/>
      <c r="L425" s="91"/>
      <c r="M425" s="91"/>
      <c r="N425" s="91"/>
      <c r="O425" s="91"/>
      <c r="P425" s="91"/>
      <c r="Q425" s="91"/>
      <c r="R425" s="283"/>
      <c r="S425" s="90"/>
    </row>
    <row r="426" spans="11:19" x14ac:dyDescent="0.25">
      <c r="K426" s="91"/>
      <c r="L426" s="91"/>
      <c r="M426" s="91"/>
      <c r="N426" s="91"/>
      <c r="O426" s="91"/>
      <c r="P426" s="91"/>
      <c r="Q426" s="91"/>
      <c r="R426" s="283"/>
      <c r="S426" s="90"/>
    </row>
    <row r="427" spans="11:19" x14ac:dyDescent="0.25">
      <c r="K427" s="91"/>
      <c r="L427" s="91"/>
      <c r="M427" s="91"/>
      <c r="N427" s="91"/>
      <c r="O427" s="91"/>
      <c r="P427" s="91"/>
      <c r="Q427" s="91"/>
      <c r="R427" s="283"/>
      <c r="S427" s="90"/>
    </row>
    <row r="428" spans="11:19" x14ac:dyDescent="0.25">
      <c r="K428" s="91"/>
      <c r="L428" s="91"/>
      <c r="M428" s="91"/>
      <c r="N428" s="91"/>
      <c r="O428" s="91"/>
      <c r="P428" s="91"/>
      <c r="Q428" s="91"/>
      <c r="R428" s="283"/>
      <c r="S428" s="90"/>
    </row>
    <row r="429" spans="11:19" x14ac:dyDescent="0.25">
      <c r="K429" s="91"/>
      <c r="L429" s="91"/>
      <c r="M429" s="91"/>
      <c r="N429" s="91"/>
      <c r="O429" s="91"/>
      <c r="P429" s="91"/>
      <c r="Q429" s="91"/>
      <c r="R429" s="283"/>
      <c r="S429" s="90"/>
    </row>
    <row r="430" spans="11:19" x14ac:dyDescent="0.25">
      <c r="K430" s="91"/>
      <c r="L430" s="91"/>
      <c r="M430" s="91"/>
      <c r="N430" s="91"/>
      <c r="O430" s="91"/>
      <c r="P430" s="91"/>
      <c r="Q430" s="91"/>
      <c r="R430" s="283"/>
      <c r="S430" s="90"/>
    </row>
    <row r="431" spans="11:19" x14ac:dyDescent="0.25">
      <c r="K431" s="91"/>
      <c r="L431" s="91"/>
      <c r="M431" s="91"/>
      <c r="N431" s="91"/>
      <c r="O431" s="91"/>
      <c r="P431" s="91"/>
      <c r="Q431" s="91"/>
      <c r="R431" s="283"/>
      <c r="S431" s="90"/>
    </row>
    <row r="432" spans="11:19" x14ac:dyDescent="0.25">
      <c r="K432" s="91"/>
      <c r="L432" s="91"/>
      <c r="M432" s="91"/>
      <c r="N432" s="91"/>
      <c r="O432" s="91"/>
      <c r="P432" s="91"/>
      <c r="Q432" s="91"/>
      <c r="R432" s="283"/>
      <c r="S432" s="90"/>
    </row>
    <row r="433" spans="11:19" x14ac:dyDescent="0.25">
      <c r="K433" s="91"/>
      <c r="L433" s="91"/>
      <c r="M433" s="91"/>
      <c r="N433" s="91"/>
      <c r="O433" s="91"/>
      <c r="P433" s="91"/>
      <c r="Q433" s="91"/>
      <c r="R433" s="283"/>
      <c r="S433" s="90"/>
    </row>
    <row r="434" spans="11:19" x14ac:dyDescent="0.25">
      <c r="K434" s="91"/>
      <c r="L434" s="91"/>
      <c r="M434" s="91"/>
      <c r="N434" s="91"/>
      <c r="O434" s="91"/>
      <c r="P434" s="91"/>
      <c r="Q434" s="91"/>
      <c r="R434" s="283"/>
      <c r="S434" s="90"/>
    </row>
    <row r="435" spans="11:19" x14ac:dyDescent="0.25">
      <c r="K435" s="91"/>
      <c r="L435" s="91"/>
      <c r="M435" s="91"/>
      <c r="N435" s="91"/>
      <c r="O435" s="91"/>
      <c r="P435" s="91"/>
      <c r="Q435" s="91"/>
      <c r="R435" s="283"/>
      <c r="S435" s="90"/>
    </row>
    <row r="436" spans="11:19" x14ac:dyDescent="0.25">
      <c r="K436" s="91"/>
      <c r="L436" s="91"/>
      <c r="M436" s="91"/>
      <c r="N436" s="91"/>
      <c r="O436" s="91"/>
      <c r="P436" s="91"/>
      <c r="Q436" s="91"/>
      <c r="R436" s="283"/>
      <c r="S436" s="90"/>
    </row>
    <row r="437" spans="11:19" x14ac:dyDescent="0.25">
      <c r="K437" s="91"/>
      <c r="L437" s="91"/>
      <c r="M437" s="91"/>
      <c r="N437" s="91"/>
      <c r="O437" s="91"/>
      <c r="P437" s="91"/>
      <c r="Q437" s="91"/>
      <c r="R437" s="283"/>
      <c r="S437" s="90"/>
    </row>
    <row r="438" spans="11:19" x14ac:dyDescent="0.25">
      <c r="K438" s="91"/>
      <c r="L438" s="91"/>
      <c r="M438" s="91"/>
      <c r="N438" s="91"/>
      <c r="O438" s="91"/>
      <c r="P438" s="91"/>
      <c r="Q438" s="91"/>
      <c r="R438" s="283"/>
      <c r="S438" s="90"/>
    </row>
    <row r="439" spans="11:19" x14ac:dyDescent="0.25">
      <c r="K439" s="91"/>
      <c r="L439" s="91"/>
      <c r="M439" s="91"/>
      <c r="N439" s="91"/>
      <c r="O439" s="91"/>
      <c r="P439" s="91"/>
      <c r="Q439" s="91"/>
      <c r="R439" s="283"/>
      <c r="S439" s="90"/>
    </row>
    <row r="440" spans="11:19" x14ac:dyDescent="0.25">
      <c r="K440" s="91"/>
      <c r="L440" s="91"/>
      <c r="M440" s="91"/>
      <c r="N440" s="91"/>
      <c r="O440" s="91"/>
      <c r="P440" s="91"/>
      <c r="Q440" s="91"/>
      <c r="R440" s="283"/>
      <c r="S440" s="90"/>
    </row>
    <row r="441" spans="11:19" x14ac:dyDescent="0.25">
      <c r="K441" s="91"/>
      <c r="L441" s="91"/>
      <c r="M441" s="91"/>
      <c r="N441" s="91"/>
      <c r="O441" s="91"/>
      <c r="P441" s="91"/>
      <c r="Q441" s="91"/>
      <c r="R441" s="283"/>
      <c r="S441" s="90"/>
    </row>
    <row r="442" spans="11:19" x14ac:dyDescent="0.25">
      <c r="K442" s="91"/>
      <c r="L442" s="91"/>
      <c r="M442" s="91"/>
      <c r="N442" s="91"/>
      <c r="O442" s="91"/>
      <c r="P442" s="91"/>
      <c r="Q442" s="91"/>
      <c r="R442" s="283"/>
      <c r="S442" s="90"/>
    </row>
    <row r="443" spans="11:19" x14ac:dyDescent="0.25">
      <c r="K443" s="91"/>
      <c r="L443" s="91"/>
      <c r="M443" s="91"/>
      <c r="N443" s="91"/>
      <c r="O443" s="91"/>
      <c r="P443" s="91"/>
      <c r="Q443" s="91"/>
      <c r="R443" s="283"/>
      <c r="S443" s="90"/>
    </row>
    <row r="444" spans="11:19" x14ac:dyDescent="0.25">
      <c r="K444" s="91"/>
      <c r="L444" s="91"/>
      <c r="M444" s="91"/>
      <c r="N444" s="91"/>
      <c r="O444" s="91"/>
      <c r="P444" s="91"/>
      <c r="Q444" s="91"/>
      <c r="R444" s="283"/>
      <c r="S444" s="90"/>
    </row>
    <row r="445" spans="11:19" x14ac:dyDescent="0.25">
      <c r="K445" s="91"/>
      <c r="L445" s="91"/>
      <c r="M445" s="91"/>
      <c r="N445" s="91"/>
      <c r="O445" s="91"/>
      <c r="P445" s="91"/>
      <c r="Q445" s="91"/>
      <c r="R445" s="283"/>
      <c r="S445" s="90"/>
    </row>
    <row r="446" spans="11:19" x14ac:dyDescent="0.25">
      <c r="K446" s="91"/>
      <c r="L446" s="91"/>
      <c r="M446" s="91"/>
      <c r="N446" s="91"/>
      <c r="O446" s="91"/>
      <c r="P446" s="91"/>
      <c r="Q446" s="91"/>
      <c r="R446" s="283"/>
      <c r="S446" s="90"/>
    </row>
    <row r="447" spans="11:19" x14ac:dyDescent="0.25">
      <c r="K447" s="91"/>
      <c r="L447" s="91"/>
      <c r="M447" s="91"/>
      <c r="N447" s="91"/>
      <c r="O447" s="91"/>
      <c r="P447" s="91"/>
      <c r="Q447" s="91"/>
      <c r="R447" s="283"/>
      <c r="S447" s="90"/>
    </row>
    <row r="448" spans="11:19" x14ac:dyDescent="0.25">
      <c r="K448" s="91"/>
      <c r="L448" s="91"/>
      <c r="M448" s="91"/>
      <c r="N448" s="91"/>
      <c r="O448" s="91"/>
      <c r="P448" s="91"/>
      <c r="Q448" s="91"/>
      <c r="R448" s="283"/>
      <c r="S448" s="90"/>
    </row>
    <row r="449" spans="11:19" x14ac:dyDescent="0.25">
      <c r="K449" s="91"/>
      <c r="L449" s="91"/>
      <c r="M449" s="91"/>
      <c r="N449" s="91"/>
      <c r="O449" s="91"/>
      <c r="P449" s="91"/>
      <c r="Q449" s="91"/>
      <c r="R449" s="283"/>
      <c r="S449" s="90"/>
    </row>
    <row r="450" spans="11:19" x14ac:dyDescent="0.25">
      <c r="K450" s="91"/>
      <c r="L450" s="91"/>
      <c r="M450" s="91"/>
      <c r="N450" s="91"/>
      <c r="O450" s="91"/>
      <c r="P450" s="91"/>
      <c r="Q450" s="91"/>
      <c r="R450" s="283"/>
      <c r="S450" s="90"/>
    </row>
    <row r="451" spans="11:19" x14ac:dyDescent="0.25">
      <c r="K451" s="91"/>
      <c r="L451" s="91"/>
      <c r="M451" s="91"/>
      <c r="N451" s="91"/>
      <c r="O451" s="91"/>
      <c r="P451" s="91"/>
      <c r="Q451" s="91"/>
      <c r="R451" s="283"/>
      <c r="S451" s="90"/>
    </row>
    <row r="452" spans="11:19" x14ac:dyDescent="0.25">
      <c r="K452" s="91"/>
      <c r="L452" s="91"/>
      <c r="M452" s="91"/>
      <c r="N452" s="91"/>
      <c r="O452" s="91"/>
      <c r="P452" s="91"/>
      <c r="Q452" s="91"/>
      <c r="R452" s="283"/>
      <c r="S452" s="90"/>
    </row>
    <row r="453" spans="11:19" x14ac:dyDescent="0.25">
      <c r="K453" s="91"/>
      <c r="L453" s="91"/>
      <c r="M453" s="91"/>
      <c r="N453" s="91"/>
      <c r="O453" s="91"/>
      <c r="P453" s="91"/>
      <c r="Q453" s="91"/>
      <c r="R453" s="283"/>
      <c r="S453" s="90"/>
    </row>
    <row r="454" spans="11:19" x14ac:dyDescent="0.25">
      <c r="K454" s="91"/>
      <c r="L454" s="91"/>
      <c r="M454" s="91"/>
      <c r="N454" s="91"/>
      <c r="O454" s="91"/>
      <c r="P454" s="91"/>
      <c r="Q454" s="91"/>
      <c r="R454" s="283"/>
      <c r="S454" s="90"/>
    </row>
    <row r="455" spans="11:19" x14ac:dyDescent="0.25">
      <c r="K455" s="91"/>
      <c r="L455" s="91"/>
      <c r="M455" s="91"/>
      <c r="N455" s="91"/>
      <c r="O455" s="91"/>
      <c r="P455" s="91"/>
      <c r="Q455" s="91"/>
      <c r="R455" s="283"/>
      <c r="S455" s="90"/>
    </row>
    <row r="456" spans="11:19" x14ac:dyDescent="0.25">
      <c r="K456" s="91"/>
      <c r="L456" s="91"/>
      <c r="M456" s="91"/>
      <c r="N456" s="91"/>
      <c r="O456" s="91"/>
      <c r="P456" s="91"/>
      <c r="Q456" s="91"/>
      <c r="R456" s="283"/>
      <c r="S456" s="90"/>
    </row>
    <row r="457" spans="11:19" x14ac:dyDescent="0.25">
      <c r="K457" s="91"/>
      <c r="L457" s="91"/>
      <c r="M457" s="91"/>
      <c r="N457" s="91"/>
      <c r="O457" s="91"/>
      <c r="P457" s="91"/>
      <c r="Q457" s="91"/>
      <c r="R457" s="283"/>
      <c r="S457" s="90"/>
    </row>
    <row r="458" spans="11:19" x14ac:dyDescent="0.25">
      <c r="K458" s="91"/>
      <c r="L458" s="91"/>
      <c r="M458" s="91"/>
      <c r="N458" s="91"/>
      <c r="O458" s="91"/>
      <c r="P458" s="91"/>
      <c r="Q458" s="91"/>
      <c r="R458" s="283"/>
      <c r="S458" s="90"/>
    </row>
    <row r="459" spans="11:19" x14ac:dyDescent="0.25">
      <c r="K459" s="91"/>
      <c r="L459" s="91"/>
      <c r="M459" s="91"/>
      <c r="N459" s="91"/>
      <c r="O459" s="91"/>
      <c r="P459" s="91"/>
      <c r="Q459" s="91"/>
      <c r="R459" s="283"/>
      <c r="S459" s="90"/>
    </row>
    <row r="460" spans="11:19" x14ac:dyDescent="0.25">
      <c r="K460" s="91"/>
      <c r="L460" s="91"/>
      <c r="M460" s="91"/>
      <c r="N460" s="91"/>
      <c r="O460" s="91"/>
      <c r="P460" s="91"/>
      <c r="Q460" s="91"/>
      <c r="R460" s="283"/>
      <c r="S460" s="90"/>
    </row>
    <row r="461" spans="11:19" x14ac:dyDescent="0.25">
      <c r="K461" s="91"/>
      <c r="L461" s="91"/>
      <c r="M461" s="91"/>
      <c r="N461" s="91"/>
      <c r="O461" s="91"/>
      <c r="P461" s="91"/>
      <c r="Q461" s="91"/>
      <c r="R461" s="283"/>
      <c r="S461" s="90"/>
    </row>
    <row r="462" spans="11:19" x14ac:dyDescent="0.25">
      <c r="K462" s="91"/>
      <c r="L462" s="91"/>
      <c r="M462" s="91"/>
      <c r="N462" s="91"/>
      <c r="O462" s="91"/>
      <c r="P462" s="91"/>
      <c r="Q462" s="91"/>
      <c r="R462" s="283"/>
      <c r="S462" s="90"/>
    </row>
    <row r="463" spans="11:19" x14ac:dyDescent="0.25">
      <c r="K463" s="91"/>
      <c r="L463" s="91"/>
      <c r="M463" s="91"/>
      <c r="N463" s="91"/>
      <c r="O463" s="91"/>
      <c r="P463" s="91"/>
      <c r="Q463" s="91"/>
      <c r="R463" s="283"/>
      <c r="S463" s="90"/>
    </row>
    <row r="464" spans="11:19" x14ac:dyDescent="0.25">
      <c r="K464" s="91"/>
      <c r="L464" s="91"/>
      <c r="M464" s="91"/>
      <c r="N464" s="91"/>
      <c r="O464" s="91"/>
      <c r="P464" s="91"/>
      <c r="Q464" s="91"/>
      <c r="R464" s="283"/>
      <c r="S464" s="90"/>
    </row>
    <row r="465" spans="11:19" x14ac:dyDescent="0.25">
      <c r="K465" s="91"/>
      <c r="L465" s="91"/>
      <c r="M465" s="91"/>
      <c r="N465" s="91"/>
      <c r="O465" s="91"/>
      <c r="P465" s="91"/>
      <c r="Q465" s="91"/>
      <c r="R465" s="283"/>
      <c r="S465" s="90"/>
    </row>
    <row r="466" spans="11:19" x14ac:dyDescent="0.25">
      <c r="K466" s="91"/>
      <c r="L466" s="91"/>
      <c r="M466" s="91"/>
      <c r="N466" s="91"/>
      <c r="O466" s="91"/>
      <c r="P466" s="91"/>
      <c r="Q466" s="91"/>
      <c r="R466" s="283"/>
      <c r="S466" s="90"/>
    </row>
    <row r="467" spans="11:19" x14ac:dyDescent="0.25">
      <c r="K467" s="91"/>
      <c r="L467" s="91"/>
      <c r="M467" s="91"/>
      <c r="N467" s="91"/>
      <c r="O467" s="91"/>
      <c r="P467" s="91"/>
      <c r="Q467" s="91"/>
      <c r="R467" s="283"/>
      <c r="S467" s="90"/>
    </row>
    <row r="468" spans="11:19" x14ac:dyDescent="0.25">
      <c r="K468" s="91"/>
      <c r="L468" s="91"/>
      <c r="M468" s="91"/>
      <c r="N468" s="91"/>
      <c r="O468" s="91"/>
      <c r="P468" s="91"/>
      <c r="Q468" s="91"/>
      <c r="R468" s="283"/>
      <c r="S468" s="90"/>
    </row>
    <row r="469" spans="11:19" x14ac:dyDescent="0.25">
      <c r="K469" s="91"/>
      <c r="L469" s="91"/>
      <c r="M469" s="91"/>
      <c r="N469" s="91"/>
      <c r="O469" s="91"/>
      <c r="P469" s="91"/>
      <c r="Q469" s="91"/>
      <c r="R469" s="283"/>
      <c r="S469" s="90"/>
    </row>
    <row r="470" spans="11:19" x14ac:dyDescent="0.25">
      <c r="K470" s="91"/>
      <c r="L470" s="91"/>
      <c r="M470" s="91"/>
      <c r="N470" s="91"/>
      <c r="O470" s="91"/>
      <c r="P470" s="91"/>
      <c r="Q470" s="91"/>
      <c r="R470" s="283"/>
      <c r="S470" s="90"/>
    </row>
    <row r="471" spans="11:19" x14ac:dyDescent="0.25">
      <c r="K471" s="91"/>
      <c r="L471" s="91"/>
      <c r="M471" s="91"/>
      <c r="N471" s="91"/>
      <c r="O471" s="91"/>
      <c r="P471" s="91"/>
      <c r="Q471" s="91"/>
      <c r="R471" s="283"/>
      <c r="S471" s="90"/>
    </row>
    <row r="472" spans="11:19" x14ac:dyDescent="0.25">
      <c r="K472" s="91"/>
      <c r="L472" s="91"/>
      <c r="M472" s="91"/>
      <c r="N472" s="91"/>
      <c r="O472" s="91"/>
      <c r="P472" s="91"/>
      <c r="Q472" s="91"/>
      <c r="R472" s="283"/>
      <c r="S472" s="90"/>
    </row>
    <row r="473" spans="11:19" x14ac:dyDescent="0.25">
      <c r="K473" s="91"/>
      <c r="L473" s="91"/>
      <c r="M473" s="91"/>
      <c r="N473" s="91"/>
      <c r="O473" s="91"/>
      <c r="P473" s="91"/>
      <c r="Q473" s="91"/>
      <c r="R473" s="283"/>
      <c r="S473" s="90"/>
    </row>
    <row r="474" spans="11:19" x14ac:dyDescent="0.25">
      <c r="K474" s="91"/>
      <c r="L474" s="91"/>
      <c r="M474" s="91"/>
      <c r="N474" s="91"/>
      <c r="O474" s="91"/>
      <c r="P474" s="91"/>
      <c r="Q474" s="91"/>
      <c r="R474" s="283"/>
      <c r="S474" s="90"/>
    </row>
    <row r="475" spans="11:19" x14ac:dyDescent="0.25">
      <c r="K475" s="91"/>
      <c r="L475" s="91"/>
      <c r="M475" s="91"/>
      <c r="N475" s="91"/>
      <c r="O475" s="91"/>
      <c r="P475" s="91"/>
      <c r="Q475" s="91"/>
      <c r="R475" s="283"/>
      <c r="S475" s="90"/>
    </row>
    <row r="476" spans="11:19" x14ac:dyDescent="0.25">
      <c r="K476" s="91"/>
      <c r="L476" s="91"/>
      <c r="M476" s="91"/>
      <c r="N476" s="91"/>
      <c r="O476" s="91"/>
      <c r="P476" s="91"/>
      <c r="Q476" s="91"/>
      <c r="R476" s="283"/>
      <c r="S476" s="90"/>
    </row>
    <row r="477" spans="11:19" x14ac:dyDescent="0.25">
      <c r="K477" s="91"/>
      <c r="L477" s="91"/>
      <c r="M477" s="91"/>
      <c r="N477" s="91"/>
      <c r="O477" s="91"/>
      <c r="P477" s="91"/>
      <c r="Q477" s="91"/>
      <c r="R477" s="283"/>
      <c r="S477" s="90"/>
    </row>
    <row r="478" spans="11:19" x14ac:dyDescent="0.25">
      <c r="K478" s="91"/>
      <c r="L478" s="91"/>
      <c r="M478" s="91"/>
      <c r="N478" s="91"/>
      <c r="O478" s="91"/>
      <c r="P478" s="91"/>
      <c r="Q478" s="91"/>
      <c r="R478" s="283"/>
      <c r="S478" s="90"/>
    </row>
    <row r="479" spans="11:19" x14ac:dyDescent="0.25">
      <c r="K479" s="91"/>
      <c r="L479" s="91"/>
      <c r="M479" s="91"/>
      <c r="N479" s="91"/>
      <c r="O479" s="91"/>
      <c r="P479" s="91"/>
      <c r="Q479" s="91"/>
      <c r="R479" s="283"/>
      <c r="S479" s="90"/>
    </row>
    <row r="480" spans="11:19" x14ac:dyDescent="0.25">
      <c r="K480" s="91"/>
      <c r="L480" s="91"/>
      <c r="M480" s="91"/>
      <c r="N480" s="91"/>
      <c r="O480" s="91"/>
      <c r="P480" s="91"/>
      <c r="Q480" s="91"/>
      <c r="R480" s="283"/>
      <c r="S480" s="90"/>
    </row>
    <row r="481" spans="11:19" x14ac:dyDescent="0.25">
      <c r="K481" s="91"/>
      <c r="L481" s="91"/>
      <c r="M481" s="91"/>
      <c r="N481" s="91"/>
      <c r="O481" s="91"/>
      <c r="P481" s="91"/>
      <c r="Q481" s="91"/>
      <c r="R481" s="283"/>
      <c r="S481" s="90"/>
    </row>
    <row r="482" spans="11:19" x14ac:dyDescent="0.25">
      <c r="K482" s="91"/>
      <c r="L482" s="91"/>
      <c r="M482" s="91"/>
      <c r="N482" s="91"/>
      <c r="O482" s="91"/>
      <c r="P482" s="91"/>
      <c r="Q482" s="91"/>
      <c r="R482" s="283"/>
      <c r="S482" s="90"/>
    </row>
    <row r="483" spans="11:19" x14ac:dyDescent="0.25">
      <c r="K483" s="91"/>
      <c r="L483" s="91"/>
      <c r="M483" s="91"/>
      <c r="N483" s="91"/>
      <c r="O483" s="91"/>
      <c r="P483" s="91"/>
      <c r="Q483" s="91"/>
      <c r="R483" s="283"/>
      <c r="S483" s="90"/>
    </row>
    <row r="484" spans="11:19" x14ac:dyDescent="0.25">
      <c r="K484" s="91"/>
      <c r="L484" s="91"/>
      <c r="M484" s="91"/>
      <c r="N484" s="91"/>
      <c r="O484" s="91"/>
      <c r="P484" s="91"/>
      <c r="Q484" s="91"/>
      <c r="R484" s="283"/>
      <c r="S484" s="90"/>
    </row>
    <row r="485" spans="11:19" x14ac:dyDescent="0.25">
      <c r="K485" s="91"/>
      <c r="L485" s="91"/>
      <c r="M485" s="91"/>
      <c r="N485" s="91"/>
      <c r="O485" s="91"/>
      <c r="P485" s="91"/>
      <c r="Q485" s="91"/>
      <c r="R485" s="283"/>
      <c r="S485" s="90"/>
    </row>
    <row r="486" spans="11:19" x14ac:dyDescent="0.25">
      <c r="K486" s="91"/>
      <c r="L486" s="91"/>
      <c r="M486" s="91"/>
      <c r="N486" s="91"/>
      <c r="O486" s="91"/>
      <c r="P486" s="91"/>
      <c r="Q486" s="91"/>
      <c r="R486" s="283"/>
      <c r="S486" s="90"/>
    </row>
    <row r="487" spans="11:19" x14ac:dyDescent="0.25">
      <c r="K487" s="91"/>
      <c r="L487" s="91"/>
      <c r="M487" s="91"/>
      <c r="N487" s="91"/>
      <c r="O487" s="91"/>
      <c r="P487" s="91"/>
      <c r="Q487" s="91"/>
      <c r="R487" s="283"/>
      <c r="S487" s="90"/>
    </row>
    <row r="488" spans="11:19" x14ac:dyDescent="0.25">
      <c r="K488" s="91"/>
      <c r="L488" s="91"/>
      <c r="M488" s="91"/>
      <c r="N488" s="91"/>
      <c r="O488" s="91"/>
      <c r="P488" s="91"/>
      <c r="Q488" s="91"/>
      <c r="R488" s="283"/>
      <c r="S488" s="90"/>
    </row>
    <row r="489" spans="11:19" x14ac:dyDescent="0.25">
      <c r="K489" s="91"/>
      <c r="L489" s="91"/>
      <c r="M489" s="91"/>
      <c r="N489" s="91"/>
      <c r="O489" s="91"/>
      <c r="P489" s="91"/>
      <c r="Q489" s="91"/>
      <c r="R489" s="283"/>
      <c r="S489" s="90"/>
    </row>
    <row r="490" spans="11:19" x14ac:dyDescent="0.25">
      <c r="K490" s="91"/>
      <c r="L490" s="91"/>
      <c r="M490" s="91"/>
      <c r="N490" s="91"/>
      <c r="O490" s="91"/>
      <c r="P490" s="91"/>
      <c r="Q490" s="91"/>
      <c r="R490" s="283"/>
      <c r="S490" s="90"/>
    </row>
    <row r="491" spans="11:19" x14ac:dyDescent="0.25">
      <c r="K491" s="91"/>
      <c r="L491" s="91"/>
      <c r="M491" s="91"/>
      <c r="N491" s="91"/>
      <c r="O491" s="91"/>
      <c r="P491" s="91"/>
      <c r="Q491" s="91"/>
      <c r="R491" s="283"/>
      <c r="S491" s="90"/>
    </row>
    <row r="492" spans="11:19" x14ac:dyDescent="0.25">
      <c r="K492" s="91"/>
      <c r="L492" s="91"/>
      <c r="M492" s="91"/>
      <c r="N492" s="91"/>
      <c r="O492" s="91"/>
      <c r="P492" s="91"/>
      <c r="Q492" s="91"/>
      <c r="R492" s="283"/>
      <c r="S492" s="90"/>
    </row>
    <row r="493" spans="11:19" x14ac:dyDescent="0.25">
      <c r="K493" s="91"/>
      <c r="L493" s="91"/>
      <c r="M493" s="91"/>
      <c r="N493" s="91"/>
      <c r="O493" s="91"/>
      <c r="P493" s="91"/>
      <c r="Q493" s="91"/>
      <c r="R493" s="283"/>
      <c r="S493" s="90"/>
    </row>
    <row r="494" spans="11:19" x14ac:dyDescent="0.25">
      <c r="K494" s="91"/>
      <c r="L494" s="91"/>
      <c r="M494" s="91"/>
      <c r="N494" s="91"/>
      <c r="O494" s="91"/>
      <c r="P494" s="91"/>
      <c r="Q494" s="91"/>
      <c r="R494" s="283"/>
      <c r="S494" s="90"/>
    </row>
    <row r="495" spans="11:19" x14ac:dyDescent="0.25">
      <c r="K495" s="91"/>
      <c r="L495" s="91"/>
      <c r="M495" s="91"/>
      <c r="N495" s="91"/>
      <c r="O495" s="91"/>
      <c r="P495" s="91"/>
      <c r="Q495" s="91"/>
      <c r="R495" s="283"/>
      <c r="S495" s="90"/>
    </row>
    <row r="496" spans="11:19" x14ac:dyDescent="0.25">
      <c r="K496" s="91"/>
      <c r="L496" s="91"/>
      <c r="M496" s="91"/>
      <c r="N496" s="91"/>
      <c r="O496" s="91"/>
      <c r="P496" s="91"/>
      <c r="Q496" s="91"/>
      <c r="R496" s="283"/>
      <c r="S496" s="90"/>
    </row>
    <row r="497" spans="11:19" x14ac:dyDescent="0.25">
      <c r="K497" s="91"/>
      <c r="L497" s="91"/>
      <c r="M497" s="91"/>
      <c r="N497" s="91"/>
      <c r="O497" s="91"/>
      <c r="P497" s="91"/>
      <c r="Q497" s="91"/>
      <c r="R497" s="283"/>
      <c r="S497" s="90"/>
    </row>
    <row r="498" spans="11:19" x14ac:dyDescent="0.25">
      <c r="K498" s="91"/>
      <c r="L498" s="91"/>
      <c r="M498" s="91"/>
      <c r="N498" s="91"/>
      <c r="O498" s="91"/>
      <c r="P498" s="91"/>
      <c r="Q498" s="91"/>
      <c r="R498" s="283"/>
      <c r="S498" s="90"/>
    </row>
    <row r="499" spans="11:19" x14ac:dyDescent="0.25">
      <c r="K499" s="91"/>
      <c r="L499" s="91"/>
      <c r="M499" s="91"/>
      <c r="N499" s="91"/>
      <c r="O499" s="91"/>
      <c r="P499" s="91"/>
      <c r="Q499" s="91"/>
      <c r="R499" s="283"/>
      <c r="S499" s="90"/>
    </row>
    <row r="500" spans="11:19" x14ac:dyDescent="0.25">
      <c r="K500" s="91"/>
      <c r="L500" s="91"/>
      <c r="M500" s="91"/>
      <c r="N500" s="91"/>
      <c r="O500" s="91"/>
      <c r="P500" s="91"/>
      <c r="Q500" s="91"/>
      <c r="R500" s="283"/>
      <c r="S500" s="90"/>
    </row>
    <row r="501" spans="11:19" x14ac:dyDescent="0.25">
      <c r="K501" s="91"/>
      <c r="L501" s="91"/>
      <c r="M501" s="91"/>
      <c r="N501" s="91"/>
      <c r="O501" s="91"/>
      <c r="P501" s="91"/>
      <c r="Q501" s="91"/>
      <c r="R501" s="283"/>
      <c r="S501" s="90"/>
    </row>
    <row r="502" spans="11:19" x14ac:dyDescent="0.25">
      <c r="K502" s="91"/>
      <c r="L502" s="91"/>
      <c r="M502" s="91"/>
      <c r="N502" s="91"/>
      <c r="O502" s="91"/>
      <c r="P502" s="91"/>
      <c r="Q502" s="91"/>
      <c r="R502" s="283"/>
      <c r="S502" s="90"/>
    </row>
    <row r="503" spans="11:19" x14ac:dyDescent="0.25">
      <c r="K503" s="91"/>
      <c r="L503" s="91"/>
      <c r="M503" s="91"/>
      <c r="N503" s="91"/>
      <c r="O503" s="91"/>
      <c r="P503" s="91"/>
      <c r="Q503" s="91"/>
      <c r="R503" s="283"/>
      <c r="S503" s="90"/>
    </row>
    <row r="504" spans="11:19" x14ac:dyDescent="0.25">
      <c r="K504" s="91"/>
      <c r="L504" s="91"/>
      <c r="M504" s="91"/>
      <c r="N504" s="91"/>
      <c r="O504" s="91"/>
      <c r="P504" s="91"/>
      <c r="Q504" s="91"/>
      <c r="R504" s="283"/>
      <c r="S504" s="90"/>
    </row>
    <row r="505" spans="11:19" x14ac:dyDescent="0.25">
      <c r="K505" s="91"/>
      <c r="L505" s="91"/>
      <c r="M505" s="91"/>
      <c r="N505" s="91"/>
      <c r="O505" s="91"/>
      <c r="P505" s="91"/>
      <c r="Q505" s="91"/>
      <c r="R505" s="283"/>
      <c r="S505" s="90"/>
    </row>
    <row r="506" spans="11:19" x14ac:dyDescent="0.25">
      <c r="K506" s="91"/>
      <c r="L506" s="91"/>
      <c r="M506" s="91"/>
      <c r="N506" s="91"/>
      <c r="O506" s="91"/>
      <c r="P506" s="91"/>
      <c r="Q506" s="91"/>
      <c r="R506" s="283"/>
      <c r="S506" s="90"/>
    </row>
    <row r="507" spans="11:19" x14ac:dyDescent="0.25">
      <c r="K507" s="91"/>
      <c r="L507" s="91"/>
      <c r="M507" s="91"/>
      <c r="N507" s="91"/>
      <c r="O507" s="91"/>
      <c r="P507" s="91"/>
      <c r="Q507" s="91"/>
      <c r="R507" s="283"/>
      <c r="S507" s="90"/>
    </row>
    <row r="508" spans="11:19" x14ac:dyDescent="0.25">
      <c r="K508" s="91"/>
      <c r="L508" s="91"/>
      <c r="M508" s="91"/>
      <c r="N508" s="91"/>
      <c r="O508" s="91"/>
      <c r="P508" s="91"/>
      <c r="Q508" s="91"/>
      <c r="R508" s="283"/>
      <c r="S508" s="90"/>
    </row>
    <row r="509" spans="11:19" x14ac:dyDescent="0.25">
      <c r="K509" s="91"/>
      <c r="L509" s="91"/>
      <c r="M509" s="91"/>
      <c r="N509" s="91"/>
      <c r="O509" s="91"/>
      <c r="P509" s="91"/>
      <c r="Q509" s="91"/>
      <c r="R509" s="283"/>
      <c r="S509" s="90"/>
    </row>
    <row r="510" spans="11:19" x14ac:dyDescent="0.25">
      <c r="K510" s="91"/>
      <c r="L510" s="91"/>
      <c r="M510" s="91"/>
      <c r="N510" s="91"/>
      <c r="O510" s="91"/>
      <c r="P510" s="91"/>
      <c r="Q510" s="91"/>
      <c r="R510" s="283"/>
      <c r="S510" s="90"/>
    </row>
    <row r="511" spans="11:19" x14ac:dyDescent="0.25">
      <c r="K511" s="91"/>
      <c r="L511" s="91"/>
      <c r="M511" s="91"/>
      <c r="N511" s="91"/>
      <c r="O511" s="91"/>
      <c r="P511" s="91"/>
      <c r="Q511" s="91"/>
      <c r="R511" s="283"/>
      <c r="S511" s="90"/>
    </row>
    <row r="512" spans="11:19" x14ac:dyDescent="0.25">
      <c r="K512" s="91"/>
      <c r="L512" s="91"/>
      <c r="M512" s="91"/>
      <c r="N512" s="91"/>
      <c r="O512" s="91"/>
      <c r="P512" s="91"/>
      <c r="Q512" s="91"/>
      <c r="R512" s="283"/>
      <c r="S512" s="90"/>
    </row>
    <row r="513" spans="11:19" x14ac:dyDescent="0.25">
      <c r="K513" s="91"/>
      <c r="L513" s="91"/>
      <c r="M513" s="91"/>
      <c r="N513" s="91"/>
      <c r="O513" s="91"/>
      <c r="P513" s="91"/>
      <c r="Q513" s="91"/>
      <c r="R513" s="283"/>
      <c r="S513" s="90"/>
    </row>
    <row r="514" spans="11:19" x14ac:dyDescent="0.25">
      <c r="K514" s="91"/>
      <c r="L514" s="91"/>
      <c r="M514" s="91"/>
      <c r="N514" s="91"/>
      <c r="O514" s="91"/>
      <c r="P514" s="91"/>
      <c r="Q514" s="91"/>
      <c r="R514" s="283"/>
      <c r="S514" s="90"/>
    </row>
    <row r="515" spans="11:19" x14ac:dyDescent="0.25">
      <c r="K515" s="91"/>
      <c r="L515" s="91"/>
      <c r="M515" s="91"/>
      <c r="N515" s="91"/>
      <c r="O515" s="91"/>
      <c r="P515" s="91"/>
      <c r="Q515" s="91"/>
      <c r="R515" s="283"/>
      <c r="S515" s="90"/>
    </row>
    <row r="516" spans="11:19" x14ac:dyDescent="0.25">
      <c r="K516" s="91"/>
      <c r="L516" s="91"/>
      <c r="M516" s="91"/>
      <c r="N516" s="91"/>
      <c r="O516" s="91"/>
      <c r="P516" s="91"/>
      <c r="Q516" s="91"/>
      <c r="R516" s="283"/>
      <c r="S516" s="90"/>
    </row>
    <row r="517" spans="11:19" x14ac:dyDescent="0.25">
      <c r="K517" s="91"/>
      <c r="L517" s="91"/>
      <c r="M517" s="91"/>
      <c r="N517" s="91"/>
      <c r="O517" s="91"/>
      <c r="P517" s="91"/>
      <c r="Q517" s="91"/>
      <c r="R517" s="283"/>
      <c r="S517" s="90"/>
    </row>
    <row r="518" spans="11:19" x14ac:dyDescent="0.25">
      <c r="K518" s="91"/>
      <c r="L518" s="91"/>
      <c r="M518" s="91"/>
      <c r="N518" s="91"/>
      <c r="O518" s="91"/>
      <c r="P518" s="91"/>
      <c r="Q518" s="91"/>
      <c r="R518" s="283"/>
      <c r="S518" s="90"/>
    </row>
    <row r="519" spans="11:19" x14ac:dyDescent="0.25">
      <c r="K519" s="91"/>
      <c r="L519" s="91"/>
      <c r="M519" s="91"/>
      <c r="N519" s="91"/>
      <c r="O519" s="91"/>
      <c r="P519" s="91"/>
      <c r="Q519" s="91"/>
      <c r="R519" s="283"/>
      <c r="S519" s="90"/>
    </row>
    <row r="520" spans="11:19" x14ac:dyDescent="0.25">
      <c r="K520" s="91"/>
      <c r="L520" s="91"/>
      <c r="M520" s="91"/>
      <c r="N520" s="91"/>
      <c r="O520" s="91"/>
      <c r="P520" s="91"/>
      <c r="Q520" s="91"/>
      <c r="R520" s="283"/>
      <c r="S520" s="90"/>
    </row>
    <row r="521" spans="11:19" x14ac:dyDescent="0.25">
      <c r="K521" s="91"/>
      <c r="L521" s="91"/>
      <c r="M521" s="91"/>
      <c r="N521" s="91"/>
      <c r="O521" s="91"/>
      <c r="P521" s="91"/>
      <c r="Q521" s="91"/>
      <c r="R521" s="283"/>
      <c r="S521" s="90"/>
    </row>
    <row r="522" spans="11:19" x14ac:dyDescent="0.25">
      <c r="K522" s="91"/>
      <c r="L522" s="91"/>
      <c r="M522" s="91"/>
      <c r="N522" s="91"/>
      <c r="O522" s="91"/>
      <c r="P522" s="91"/>
      <c r="Q522" s="91"/>
      <c r="R522" s="283"/>
      <c r="S522" s="90"/>
    </row>
    <row r="523" spans="11:19" x14ac:dyDescent="0.25">
      <c r="K523" s="91"/>
      <c r="L523" s="91"/>
      <c r="M523" s="91"/>
      <c r="N523" s="91"/>
      <c r="O523" s="91"/>
      <c r="P523" s="91"/>
      <c r="Q523" s="91"/>
      <c r="R523" s="283"/>
      <c r="S523" s="90"/>
    </row>
    <row r="524" spans="11:19" x14ac:dyDescent="0.25">
      <c r="K524" s="91"/>
      <c r="L524" s="91"/>
      <c r="M524" s="91"/>
      <c r="N524" s="91"/>
      <c r="O524" s="91"/>
      <c r="P524" s="91"/>
      <c r="Q524" s="91"/>
      <c r="R524" s="283"/>
      <c r="S524" s="90"/>
    </row>
    <row r="525" spans="11:19" x14ac:dyDescent="0.25">
      <c r="K525" s="91"/>
      <c r="L525" s="91"/>
      <c r="M525" s="91"/>
      <c r="N525" s="91"/>
      <c r="O525" s="91"/>
      <c r="P525" s="91"/>
      <c r="Q525" s="91"/>
      <c r="R525" s="283"/>
      <c r="S525" s="90"/>
    </row>
    <row r="526" spans="11:19" x14ac:dyDescent="0.25">
      <c r="K526" s="91"/>
      <c r="L526" s="91"/>
      <c r="M526" s="91"/>
      <c r="N526" s="91"/>
      <c r="O526" s="91"/>
      <c r="P526" s="91"/>
      <c r="Q526" s="91"/>
      <c r="R526" s="283"/>
      <c r="S526" s="90"/>
    </row>
    <row r="527" spans="11:19" x14ac:dyDescent="0.25">
      <c r="K527" s="91"/>
      <c r="L527" s="91"/>
      <c r="M527" s="91"/>
      <c r="N527" s="91"/>
      <c r="O527" s="91"/>
      <c r="P527" s="91"/>
      <c r="Q527" s="91"/>
      <c r="R527" s="283"/>
      <c r="S527" s="90"/>
    </row>
    <row r="528" spans="11:19" x14ac:dyDescent="0.25">
      <c r="K528" s="91"/>
      <c r="L528" s="91"/>
      <c r="M528" s="91"/>
      <c r="N528" s="91"/>
      <c r="O528" s="91"/>
      <c r="P528" s="91"/>
      <c r="Q528" s="91"/>
      <c r="R528" s="283"/>
      <c r="S528" s="90"/>
    </row>
    <row r="529" spans="11:19" x14ac:dyDescent="0.25">
      <c r="K529" s="91"/>
      <c r="L529" s="91"/>
      <c r="M529" s="91"/>
      <c r="N529" s="91"/>
      <c r="O529" s="91"/>
      <c r="P529" s="91"/>
      <c r="Q529" s="91"/>
      <c r="R529" s="283"/>
      <c r="S529" s="90"/>
    </row>
    <row r="530" spans="11:19" x14ac:dyDescent="0.25">
      <c r="K530" s="91"/>
      <c r="L530" s="91"/>
      <c r="M530" s="91"/>
      <c r="N530" s="91"/>
      <c r="O530" s="91"/>
      <c r="P530" s="91"/>
      <c r="Q530" s="91"/>
      <c r="R530" s="283"/>
      <c r="S530" s="90"/>
    </row>
    <row r="531" spans="11:19" x14ac:dyDescent="0.25">
      <c r="K531" s="91"/>
      <c r="L531" s="91"/>
      <c r="M531" s="91"/>
      <c r="N531" s="91"/>
      <c r="O531" s="91"/>
      <c r="P531" s="91"/>
      <c r="Q531" s="91"/>
      <c r="R531" s="283"/>
      <c r="S531" s="90"/>
    </row>
    <row r="532" spans="11:19" x14ac:dyDescent="0.25">
      <c r="K532" s="91"/>
      <c r="L532" s="91"/>
      <c r="M532" s="91"/>
      <c r="N532" s="91"/>
      <c r="O532" s="91"/>
      <c r="P532" s="91"/>
      <c r="Q532" s="91"/>
      <c r="R532" s="283"/>
      <c r="S532" s="90"/>
    </row>
    <row r="533" spans="11:19" x14ac:dyDescent="0.25">
      <c r="K533" s="91"/>
      <c r="L533" s="91"/>
      <c r="M533" s="91"/>
      <c r="N533" s="91"/>
      <c r="O533" s="91"/>
      <c r="P533" s="91"/>
      <c r="Q533" s="91"/>
      <c r="R533" s="283"/>
      <c r="S533" s="90"/>
    </row>
    <row r="534" spans="11:19" x14ac:dyDescent="0.25">
      <c r="K534" s="91"/>
      <c r="L534" s="91"/>
      <c r="M534" s="91"/>
      <c r="N534" s="91"/>
      <c r="O534" s="91"/>
      <c r="P534" s="91"/>
      <c r="Q534" s="91"/>
      <c r="R534" s="283"/>
      <c r="S534" s="90"/>
    </row>
    <row r="535" spans="11:19" x14ac:dyDescent="0.25">
      <c r="K535" s="91"/>
      <c r="L535" s="91"/>
      <c r="M535" s="91"/>
      <c r="N535" s="91"/>
      <c r="O535" s="91"/>
      <c r="P535" s="91"/>
      <c r="Q535" s="91"/>
      <c r="R535" s="283"/>
      <c r="S535" s="90"/>
    </row>
    <row r="536" spans="11:19" x14ac:dyDescent="0.25">
      <c r="K536" s="91"/>
      <c r="L536" s="91"/>
      <c r="M536" s="91"/>
      <c r="N536" s="91"/>
      <c r="O536" s="91"/>
      <c r="P536" s="91"/>
      <c r="Q536" s="91"/>
      <c r="R536" s="283"/>
      <c r="S536" s="90"/>
    </row>
    <row r="537" spans="11:19" x14ac:dyDescent="0.25">
      <c r="K537" s="91"/>
      <c r="L537" s="91"/>
      <c r="M537" s="91"/>
      <c r="N537" s="91"/>
      <c r="O537" s="91"/>
      <c r="P537" s="91"/>
      <c r="Q537" s="91"/>
      <c r="R537" s="283"/>
      <c r="S537" s="90"/>
    </row>
    <row r="538" spans="11:19" x14ac:dyDescent="0.25">
      <c r="K538" s="91"/>
      <c r="L538" s="91"/>
      <c r="M538" s="91"/>
      <c r="N538" s="91"/>
      <c r="O538" s="91"/>
      <c r="P538" s="91"/>
      <c r="Q538" s="91"/>
      <c r="R538" s="283"/>
      <c r="S538" s="90"/>
    </row>
    <row r="539" spans="11:19" x14ac:dyDescent="0.25">
      <c r="K539" s="91"/>
      <c r="L539" s="91"/>
      <c r="M539" s="91"/>
      <c r="N539" s="91"/>
      <c r="O539" s="91"/>
      <c r="P539" s="91"/>
      <c r="Q539" s="91"/>
      <c r="R539" s="283"/>
      <c r="S539" s="90"/>
    </row>
    <row r="540" spans="11:19" x14ac:dyDescent="0.25">
      <c r="K540" s="91"/>
      <c r="L540" s="91"/>
      <c r="M540" s="91"/>
      <c r="N540" s="91"/>
      <c r="O540" s="91"/>
      <c r="P540" s="91"/>
      <c r="Q540" s="91"/>
      <c r="R540" s="283"/>
      <c r="S540" s="90"/>
    </row>
    <row r="541" spans="11:19" x14ac:dyDescent="0.25">
      <c r="K541" s="91"/>
      <c r="L541" s="91"/>
      <c r="M541" s="91"/>
      <c r="N541" s="91"/>
      <c r="O541" s="91"/>
      <c r="P541" s="91"/>
      <c r="Q541" s="91"/>
      <c r="R541" s="283"/>
      <c r="S541" s="90"/>
    </row>
    <row r="542" spans="11:19" x14ac:dyDescent="0.25">
      <c r="K542" s="91"/>
      <c r="L542" s="91"/>
      <c r="M542" s="91"/>
      <c r="N542" s="91"/>
      <c r="O542" s="91"/>
      <c r="P542" s="91"/>
      <c r="Q542" s="91"/>
      <c r="R542" s="283"/>
      <c r="S542" s="90"/>
    </row>
    <row r="543" spans="11:19" x14ac:dyDescent="0.25">
      <c r="K543" s="91"/>
      <c r="L543" s="91"/>
      <c r="M543" s="91"/>
      <c r="N543" s="91"/>
      <c r="O543" s="91"/>
      <c r="P543" s="91"/>
      <c r="Q543" s="91"/>
      <c r="R543" s="283"/>
      <c r="S543" s="90"/>
    </row>
    <row r="544" spans="11:19" x14ac:dyDescent="0.25">
      <c r="K544" s="91"/>
      <c r="L544" s="91"/>
      <c r="M544" s="91"/>
      <c r="N544" s="91"/>
      <c r="O544" s="91"/>
      <c r="P544" s="91"/>
      <c r="Q544" s="91"/>
      <c r="R544" s="283"/>
      <c r="S544" s="90"/>
    </row>
    <row r="545" spans="11:19" x14ac:dyDescent="0.25">
      <c r="K545" s="91"/>
      <c r="L545" s="91"/>
      <c r="M545" s="91"/>
      <c r="N545" s="91"/>
      <c r="O545" s="91"/>
      <c r="P545" s="91"/>
      <c r="Q545" s="91"/>
      <c r="R545" s="283"/>
      <c r="S545" s="90"/>
    </row>
    <row r="546" spans="11:19" x14ac:dyDescent="0.25">
      <c r="K546" s="91"/>
      <c r="L546" s="91"/>
      <c r="M546" s="91"/>
      <c r="N546" s="91"/>
      <c r="O546" s="91"/>
      <c r="P546" s="91"/>
      <c r="Q546" s="91"/>
      <c r="R546" s="283"/>
      <c r="S546" s="90"/>
    </row>
    <row r="547" spans="11:19" x14ac:dyDescent="0.25">
      <c r="K547" s="91"/>
      <c r="L547" s="91"/>
      <c r="M547" s="91"/>
      <c r="N547" s="91"/>
      <c r="O547" s="91"/>
      <c r="P547" s="91"/>
      <c r="Q547" s="91"/>
      <c r="R547" s="283"/>
      <c r="S547" s="90"/>
    </row>
    <row r="548" spans="11:19" x14ac:dyDescent="0.25">
      <c r="K548" s="91"/>
      <c r="L548" s="91"/>
      <c r="M548" s="91"/>
      <c r="N548" s="91"/>
      <c r="O548" s="91"/>
      <c r="P548" s="91"/>
      <c r="Q548" s="91"/>
      <c r="R548" s="283"/>
      <c r="S548" s="90"/>
    </row>
    <row r="549" spans="11:19" x14ac:dyDescent="0.25">
      <c r="K549" s="91"/>
      <c r="L549" s="91"/>
      <c r="M549" s="91"/>
      <c r="N549" s="91"/>
      <c r="O549" s="91"/>
      <c r="P549" s="91"/>
      <c r="Q549" s="91"/>
      <c r="R549" s="283"/>
      <c r="S549" s="90"/>
    </row>
    <row r="550" spans="11:19" x14ac:dyDescent="0.25">
      <c r="K550" s="91"/>
      <c r="L550" s="91"/>
      <c r="M550" s="91"/>
      <c r="N550" s="91"/>
      <c r="O550" s="91"/>
      <c r="P550" s="91"/>
      <c r="Q550" s="91"/>
      <c r="R550" s="283"/>
      <c r="S550" s="90"/>
    </row>
    <row r="551" spans="11:19" x14ac:dyDescent="0.25">
      <c r="K551" s="91"/>
      <c r="L551" s="91"/>
      <c r="M551" s="91"/>
      <c r="N551" s="91"/>
      <c r="O551" s="91"/>
      <c r="P551" s="91"/>
      <c r="Q551" s="91"/>
      <c r="R551" s="283"/>
      <c r="S551" s="90"/>
    </row>
    <row r="552" spans="11:19" x14ac:dyDescent="0.25">
      <c r="K552" s="91"/>
      <c r="L552" s="91"/>
      <c r="M552" s="91"/>
      <c r="N552" s="91"/>
      <c r="O552" s="91"/>
      <c r="P552" s="91"/>
      <c r="Q552" s="91"/>
      <c r="R552" s="283"/>
      <c r="S552" s="90"/>
    </row>
    <row r="553" spans="11:19" x14ac:dyDescent="0.25">
      <c r="K553" s="91"/>
      <c r="L553" s="91"/>
      <c r="M553" s="91"/>
      <c r="N553" s="91"/>
      <c r="O553" s="91"/>
      <c r="P553" s="91"/>
      <c r="Q553" s="91"/>
      <c r="R553" s="283"/>
      <c r="S553" s="90"/>
    </row>
    <row r="554" spans="11:19" x14ac:dyDescent="0.25">
      <c r="K554" s="91"/>
      <c r="L554" s="91"/>
      <c r="M554" s="91"/>
      <c r="N554" s="91"/>
      <c r="O554" s="91"/>
      <c r="P554" s="91"/>
      <c r="Q554" s="91"/>
      <c r="R554" s="283"/>
      <c r="S554" s="90"/>
    </row>
    <row r="555" spans="11:19" x14ac:dyDescent="0.25">
      <c r="K555" s="91"/>
      <c r="L555" s="91"/>
      <c r="M555" s="91"/>
      <c r="N555" s="91"/>
      <c r="O555" s="91"/>
      <c r="P555" s="91"/>
      <c r="Q555" s="91"/>
      <c r="R555" s="283"/>
      <c r="S555" s="90"/>
    </row>
    <row r="556" spans="11:19" x14ac:dyDescent="0.25">
      <c r="K556" s="91"/>
      <c r="L556" s="91"/>
      <c r="M556" s="91"/>
      <c r="N556" s="91"/>
      <c r="O556" s="91"/>
      <c r="P556" s="91"/>
      <c r="Q556" s="91"/>
      <c r="R556" s="283"/>
      <c r="S556" s="90"/>
    </row>
    <row r="557" spans="11:19" x14ac:dyDescent="0.25">
      <c r="K557" s="91"/>
      <c r="L557" s="91"/>
      <c r="M557" s="91"/>
      <c r="N557" s="91"/>
      <c r="O557" s="91"/>
      <c r="P557" s="91"/>
      <c r="Q557" s="91"/>
      <c r="R557" s="283"/>
      <c r="S557" s="90"/>
    </row>
    <row r="558" spans="11:19" x14ac:dyDescent="0.25">
      <c r="K558" s="91"/>
      <c r="L558" s="91"/>
      <c r="M558" s="91"/>
      <c r="N558" s="91"/>
      <c r="O558" s="91"/>
      <c r="P558" s="91"/>
      <c r="Q558" s="91"/>
      <c r="R558" s="283"/>
      <c r="S558" s="90"/>
    </row>
    <row r="559" spans="11:19" x14ac:dyDescent="0.25">
      <c r="K559" s="91"/>
      <c r="L559" s="91"/>
      <c r="M559" s="91"/>
      <c r="N559" s="91"/>
      <c r="O559" s="91"/>
      <c r="P559" s="91"/>
      <c r="Q559" s="91"/>
      <c r="R559" s="283"/>
      <c r="S559" s="90"/>
    </row>
    <row r="560" spans="11:19" x14ac:dyDescent="0.25">
      <c r="K560" s="91"/>
      <c r="L560" s="91"/>
      <c r="M560" s="91"/>
      <c r="N560" s="91"/>
      <c r="O560" s="91"/>
      <c r="P560" s="91"/>
      <c r="Q560" s="91"/>
      <c r="R560" s="283"/>
      <c r="S560" s="90"/>
    </row>
    <row r="561" spans="11:19" x14ac:dyDescent="0.25">
      <c r="K561" s="91"/>
      <c r="L561" s="91"/>
      <c r="M561" s="91"/>
      <c r="N561" s="91"/>
      <c r="O561" s="91"/>
      <c r="P561" s="91"/>
      <c r="Q561" s="91"/>
      <c r="R561" s="283"/>
      <c r="S561" s="90"/>
    </row>
    <row r="562" spans="11:19" x14ac:dyDescent="0.25">
      <c r="K562" s="91"/>
      <c r="L562" s="91"/>
      <c r="M562" s="91"/>
      <c r="N562" s="91"/>
      <c r="O562" s="91"/>
      <c r="P562" s="91"/>
      <c r="Q562" s="91"/>
      <c r="R562" s="283"/>
      <c r="S562" s="90"/>
    </row>
    <row r="563" spans="11:19" x14ac:dyDescent="0.25">
      <c r="K563" s="91"/>
      <c r="L563" s="91"/>
      <c r="M563" s="91"/>
      <c r="N563" s="91"/>
      <c r="O563" s="91"/>
      <c r="P563" s="91"/>
      <c r="Q563" s="91"/>
      <c r="R563" s="283"/>
      <c r="S563" s="90"/>
    </row>
    <row r="564" spans="11:19" x14ac:dyDescent="0.25">
      <c r="K564" s="91"/>
      <c r="L564" s="91"/>
      <c r="M564" s="91"/>
      <c r="N564" s="91"/>
      <c r="O564" s="91"/>
      <c r="P564" s="91"/>
      <c r="Q564" s="91"/>
      <c r="R564" s="283"/>
      <c r="S564" s="90"/>
    </row>
    <row r="565" spans="11:19" x14ac:dyDescent="0.25">
      <c r="K565" s="91"/>
      <c r="L565" s="91"/>
      <c r="M565" s="91"/>
      <c r="N565" s="91"/>
      <c r="O565" s="91"/>
      <c r="P565" s="91"/>
      <c r="Q565" s="91"/>
      <c r="R565" s="283"/>
      <c r="S565" s="90"/>
    </row>
    <row r="566" spans="11:19" x14ac:dyDescent="0.25">
      <c r="K566" s="91"/>
      <c r="L566" s="91"/>
      <c r="M566" s="91"/>
      <c r="N566" s="91"/>
      <c r="O566" s="91"/>
      <c r="P566" s="91"/>
      <c r="Q566" s="91"/>
      <c r="R566" s="283"/>
      <c r="S566" s="90"/>
    </row>
    <row r="567" spans="11:19" x14ac:dyDescent="0.25">
      <c r="K567" s="91"/>
      <c r="L567" s="91"/>
      <c r="M567" s="91"/>
      <c r="N567" s="91"/>
      <c r="O567" s="91"/>
      <c r="P567" s="91"/>
      <c r="Q567" s="91"/>
      <c r="R567" s="283"/>
      <c r="S567" s="90"/>
    </row>
    <row r="568" spans="11:19" x14ac:dyDescent="0.25">
      <c r="K568" s="91"/>
      <c r="L568" s="91"/>
      <c r="M568" s="91"/>
      <c r="N568" s="91"/>
      <c r="O568" s="91"/>
      <c r="P568" s="91"/>
      <c r="Q568" s="91"/>
      <c r="R568" s="283"/>
      <c r="S568" s="90"/>
    </row>
    <row r="569" spans="11:19" x14ac:dyDescent="0.25">
      <c r="K569" s="91"/>
      <c r="L569" s="91"/>
      <c r="M569" s="91"/>
      <c r="N569" s="91"/>
      <c r="O569" s="91"/>
      <c r="P569" s="91"/>
      <c r="Q569" s="91"/>
      <c r="R569" s="283"/>
      <c r="S569" s="90"/>
    </row>
    <row r="570" spans="11:19" x14ac:dyDescent="0.25">
      <c r="K570" s="91"/>
      <c r="L570" s="91"/>
      <c r="M570" s="91"/>
      <c r="N570" s="91"/>
      <c r="O570" s="91"/>
      <c r="P570" s="91"/>
      <c r="Q570" s="91"/>
      <c r="R570" s="283"/>
      <c r="S570" s="90"/>
    </row>
    <row r="571" spans="11:19" x14ac:dyDescent="0.25">
      <c r="K571" s="91"/>
      <c r="L571" s="91"/>
      <c r="M571" s="91"/>
      <c r="N571" s="91"/>
      <c r="O571" s="91"/>
      <c r="P571" s="91"/>
      <c r="Q571" s="91"/>
      <c r="R571" s="283"/>
      <c r="S571" s="90"/>
    </row>
    <row r="572" spans="11:19" x14ac:dyDescent="0.25">
      <c r="K572" s="91"/>
      <c r="L572" s="91"/>
      <c r="M572" s="91"/>
      <c r="N572" s="91"/>
      <c r="O572" s="91"/>
      <c r="P572" s="91"/>
      <c r="Q572" s="91"/>
      <c r="R572" s="283"/>
      <c r="S572" s="90"/>
    </row>
    <row r="573" spans="11:19" x14ac:dyDescent="0.25">
      <c r="K573" s="91"/>
      <c r="L573" s="91"/>
      <c r="M573" s="91"/>
      <c r="N573" s="91"/>
      <c r="O573" s="91"/>
      <c r="P573" s="91"/>
      <c r="Q573" s="91"/>
      <c r="R573" s="283"/>
      <c r="S573" s="90"/>
    </row>
    <row r="574" spans="11:19" x14ac:dyDescent="0.25">
      <c r="K574" s="91"/>
      <c r="L574" s="91"/>
      <c r="M574" s="91"/>
      <c r="N574" s="91"/>
      <c r="O574" s="91"/>
      <c r="P574" s="91"/>
      <c r="Q574" s="91"/>
      <c r="R574" s="283"/>
      <c r="S574" s="90"/>
    </row>
    <row r="575" spans="11:19" x14ac:dyDescent="0.25">
      <c r="K575" s="91"/>
      <c r="L575" s="91"/>
      <c r="M575" s="91"/>
      <c r="N575" s="91"/>
      <c r="O575" s="91"/>
      <c r="P575" s="91"/>
      <c r="Q575" s="91"/>
      <c r="R575" s="283"/>
      <c r="S575" s="90"/>
    </row>
    <row r="576" spans="11:19" x14ac:dyDescent="0.25">
      <c r="K576" s="91"/>
      <c r="L576" s="91"/>
      <c r="M576" s="91"/>
      <c r="N576" s="91"/>
      <c r="O576" s="91"/>
      <c r="P576" s="91"/>
      <c r="Q576" s="91"/>
      <c r="R576" s="283"/>
      <c r="S576" s="90"/>
    </row>
    <row r="577" spans="11:19" x14ac:dyDescent="0.25">
      <c r="K577" s="91"/>
      <c r="L577" s="91"/>
      <c r="M577" s="91"/>
      <c r="N577" s="91"/>
      <c r="O577" s="91"/>
      <c r="P577" s="91"/>
      <c r="Q577" s="91"/>
      <c r="R577" s="283"/>
      <c r="S577" s="90"/>
    </row>
    <row r="578" spans="11:19" x14ac:dyDescent="0.25">
      <c r="K578" s="91"/>
      <c r="L578" s="91"/>
      <c r="M578" s="91"/>
      <c r="N578" s="91"/>
      <c r="O578" s="91"/>
      <c r="P578" s="91"/>
      <c r="Q578" s="91"/>
      <c r="R578" s="283"/>
      <c r="S578" s="90"/>
    </row>
    <row r="579" spans="11:19" x14ac:dyDescent="0.25">
      <c r="K579" s="91"/>
      <c r="L579" s="91"/>
      <c r="M579" s="91"/>
      <c r="N579" s="91"/>
      <c r="O579" s="91"/>
      <c r="P579" s="91"/>
      <c r="Q579" s="91"/>
      <c r="R579" s="283"/>
      <c r="S579" s="90"/>
    </row>
    <row r="580" spans="11:19" x14ac:dyDescent="0.25">
      <c r="K580" s="91"/>
      <c r="L580" s="91"/>
      <c r="M580" s="91"/>
      <c r="N580" s="91"/>
      <c r="O580" s="91"/>
      <c r="P580" s="91"/>
      <c r="Q580" s="91"/>
      <c r="R580" s="283"/>
      <c r="S580" s="90"/>
    </row>
    <row r="581" spans="11:19" x14ac:dyDescent="0.25">
      <c r="K581" s="91"/>
      <c r="L581" s="91"/>
      <c r="M581" s="91"/>
      <c r="N581" s="91"/>
      <c r="O581" s="91"/>
      <c r="P581" s="91"/>
      <c r="Q581" s="91"/>
      <c r="R581" s="283"/>
      <c r="S581" s="90"/>
    </row>
    <row r="582" spans="11:19" x14ac:dyDescent="0.25">
      <c r="K582" s="91"/>
      <c r="L582" s="91"/>
      <c r="M582" s="91"/>
      <c r="N582" s="91"/>
      <c r="O582" s="91"/>
      <c r="P582" s="91"/>
      <c r="Q582" s="91"/>
      <c r="R582" s="283"/>
      <c r="S582" s="90"/>
    </row>
    <row r="583" spans="11:19" x14ac:dyDescent="0.25">
      <c r="K583" s="91"/>
      <c r="L583" s="91"/>
      <c r="M583" s="91"/>
      <c r="N583" s="91"/>
      <c r="O583" s="91"/>
      <c r="P583" s="91"/>
      <c r="Q583" s="91"/>
      <c r="R583" s="283"/>
      <c r="S583" s="90"/>
    </row>
    <row r="584" spans="11:19" x14ac:dyDescent="0.25">
      <c r="K584" s="91"/>
      <c r="L584" s="91"/>
      <c r="M584" s="91"/>
      <c r="N584" s="91"/>
      <c r="O584" s="91"/>
      <c r="P584" s="91"/>
      <c r="Q584" s="91"/>
      <c r="R584" s="283"/>
      <c r="S584" s="90"/>
    </row>
    <row r="585" spans="11:19" x14ac:dyDescent="0.25">
      <c r="K585" s="91"/>
      <c r="L585" s="91"/>
      <c r="M585" s="91"/>
      <c r="N585" s="91"/>
      <c r="O585" s="91"/>
      <c r="P585" s="91"/>
      <c r="Q585" s="91"/>
      <c r="R585" s="283"/>
      <c r="S585" s="90"/>
    </row>
    <row r="586" spans="11:19" x14ac:dyDescent="0.25">
      <c r="K586" s="91"/>
      <c r="L586" s="91"/>
      <c r="M586" s="91"/>
      <c r="N586" s="91"/>
      <c r="O586" s="91"/>
      <c r="P586" s="91"/>
      <c r="Q586" s="91"/>
      <c r="R586" s="283"/>
      <c r="S586" s="90"/>
    </row>
    <row r="587" spans="11:19" x14ac:dyDescent="0.25">
      <c r="K587" s="91"/>
      <c r="L587" s="91"/>
      <c r="M587" s="91"/>
      <c r="N587" s="91"/>
      <c r="O587" s="91"/>
      <c r="P587" s="91"/>
      <c r="Q587" s="91"/>
      <c r="R587" s="283"/>
      <c r="S587" s="90"/>
    </row>
    <row r="588" spans="11:19" x14ac:dyDescent="0.25">
      <c r="K588" s="91"/>
      <c r="L588" s="91"/>
      <c r="M588" s="91"/>
      <c r="N588" s="91"/>
      <c r="O588" s="91"/>
      <c r="P588" s="91"/>
      <c r="Q588" s="91"/>
      <c r="R588" s="283"/>
      <c r="S588" s="90"/>
    </row>
    <row r="589" spans="11:19" x14ac:dyDescent="0.25">
      <c r="K589" s="91"/>
      <c r="L589" s="91"/>
      <c r="M589" s="91"/>
      <c r="N589" s="91"/>
      <c r="O589" s="91"/>
      <c r="P589" s="91"/>
      <c r="Q589" s="91"/>
      <c r="R589" s="283"/>
      <c r="S589" s="90"/>
    </row>
    <row r="590" spans="11:19" x14ac:dyDescent="0.25">
      <c r="K590" s="91"/>
      <c r="L590" s="91"/>
      <c r="M590" s="91"/>
      <c r="N590" s="91"/>
      <c r="O590" s="91"/>
      <c r="P590" s="91"/>
      <c r="Q590" s="91"/>
      <c r="R590" s="283"/>
      <c r="S590" s="90"/>
    </row>
    <row r="591" spans="11:19" x14ac:dyDescent="0.25">
      <c r="K591" s="91"/>
      <c r="L591" s="91"/>
      <c r="M591" s="91"/>
      <c r="N591" s="91"/>
      <c r="O591" s="91"/>
      <c r="P591" s="91"/>
      <c r="Q591" s="91"/>
      <c r="R591" s="283"/>
      <c r="S591" s="90"/>
    </row>
    <row r="592" spans="11:19" x14ac:dyDescent="0.25">
      <c r="K592" s="91"/>
      <c r="L592" s="91"/>
      <c r="M592" s="91"/>
      <c r="N592" s="91"/>
      <c r="O592" s="91"/>
      <c r="P592" s="91"/>
      <c r="Q592" s="91"/>
      <c r="R592" s="283"/>
      <c r="S592" s="90"/>
    </row>
    <row r="593" spans="11:19" x14ac:dyDescent="0.25">
      <c r="K593" s="91"/>
      <c r="L593" s="91"/>
      <c r="M593" s="91"/>
      <c r="N593" s="91"/>
      <c r="O593" s="91"/>
      <c r="P593" s="91"/>
      <c r="Q593" s="91"/>
      <c r="R593" s="283"/>
      <c r="S593" s="90"/>
    </row>
    <row r="594" spans="11:19" x14ac:dyDescent="0.25">
      <c r="K594" s="91"/>
      <c r="L594" s="91"/>
      <c r="M594" s="91"/>
      <c r="N594" s="91"/>
      <c r="O594" s="91"/>
      <c r="P594" s="91"/>
      <c r="Q594" s="91"/>
      <c r="R594" s="283"/>
      <c r="S594" s="90"/>
    </row>
    <row r="595" spans="11:19" x14ac:dyDescent="0.25">
      <c r="K595" s="91"/>
      <c r="L595" s="91"/>
      <c r="M595" s="91"/>
      <c r="N595" s="91"/>
      <c r="O595" s="91"/>
      <c r="P595" s="91"/>
      <c r="Q595" s="91"/>
      <c r="R595" s="283"/>
      <c r="S595" s="90"/>
    </row>
    <row r="596" spans="11:19" x14ac:dyDescent="0.25">
      <c r="K596" s="91"/>
      <c r="L596" s="91"/>
      <c r="M596" s="91"/>
      <c r="N596" s="91"/>
      <c r="O596" s="91"/>
      <c r="P596" s="91"/>
      <c r="Q596" s="91"/>
      <c r="R596" s="283"/>
      <c r="S596" s="90"/>
    </row>
    <row r="597" spans="11:19" x14ac:dyDescent="0.25">
      <c r="K597" s="91"/>
      <c r="L597" s="91"/>
      <c r="M597" s="91"/>
      <c r="N597" s="91"/>
      <c r="O597" s="91"/>
      <c r="P597" s="91"/>
      <c r="Q597" s="91"/>
      <c r="R597" s="283"/>
      <c r="S597" s="90"/>
    </row>
    <row r="598" spans="11:19" x14ac:dyDescent="0.25">
      <c r="K598" s="91"/>
      <c r="L598" s="91"/>
      <c r="M598" s="91"/>
      <c r="N598" s="91"/>
      <c r="O598" s="91"/>
      <c r="P598" s="91"/>
      <c r="Q598" s="91"/>
      <c r="R598" s="283"/>
      <c r="S598" s="90"/>
    </row>
    <row r="599" spans="11:19" x14ac:dyDescent="0.25">
      <c r="K599" s="91"/>
      <c r="L599" s="91"/>
      <c r="M599" s="91"/>
      <c r="N599" s="91"/>
      <c r="O599" s="91"/>
      <c r="P599" s="91"/>
      <c r="Q599" s="91"/>
      <c r="R599" s="283"/>
      <c r="S599" s="90"/>
    </row>
    <row r="600" spans="11:19" x14ac:dyDescent="0.25">
      <c r="K600" s="91"/>
      <c r="L600" s="91"/>
      <c r="M600" s="91"/>
      <c r="N600" s="91"/>
      <c r="O600" s="91"/>
      <c r="P600" s="91"/>
      <c r="Q600" s="91"/>
      <c r="R600" s="283"/>
      <c r="S600" s="90"/>
    </row>
    <row r="601" spans="11:19" x14ac:dyDescent="0.25">
      <c r="K601" s="91"/>
      <c r="L601" s="91"/>
      <c r="M601" s="91"/>
      <c r="N601" s="91"/>
      <c r="O601" s="91"/>
      <c r="P601" s="91"/>
      <c r="Q601" s="91"/>
      <c r="R601" s="283"/>
      <c r="S601" s="90"/>
    </row>
    <row r="602" spans="11:19" x14ac:dyDescent="0.25">
      <c r="K602" s="91"/>
      <c r="L602" s="91"/>
      <c r="M602" s="91"/>
      <c r="N602" s="91"/>
      <c r="O602" s="91"/>
      <c r="P602" s="91"/>
      <c r="Q602" s="91"/>
      <c r="R602" s="283"/>
      <c r="S602" s="90"/>
    </row>
    <row r="603" spans="11:19" x14ac:dyDescent="0.25">
      <c r="K603" s="91"/>
      <c r="L603" s="91"/>
      <c r="M603" s="91"/>
      <c r="N603" s="91"/>
      <c r="O603" s="91"/>
      <c r="P603" s="91"/>
      <c r="Q603" s="91"/>
      <c r="R603" s="283"/>
      <c r="S603" s="90"/>
    </row>
    <row r="604" spans="11:19" x14ac:dyDescent="0.25">
      <c r="K604" s="91"/>
      <c r="L604" s="91"/>
      <c r="M604" s="91"/>
      <c r="N604" s="91"/>
      <c r="O604" s="91"/>
      <c r="P604" s="91"/>
      <c r="Q604" s="91"/>
      <c r="R604" s="283"/>
      <c r="S604" s="90"/>
    </row>
    <row r="605" spans="11:19" x14ac:dyDescent="0.25">
      <c r="K605" s="91"/>
      <c r="L605" s="91"/>
      <c r="M605" s="91"/>
      <c r="N605" s="91"/>
      <c r="O605" s="91"/>
      <c r="P605" s="91"/>
      <c r="Q605" s="91"/>
      <c r="R605" s="283"/>
      <c r="S605" s="90"/>
    </row>
    <row r="606" spans="11:19" x14ac:dyDescent="0.25">
      <c r="K606" s="91"/>
      <c r="L606" s="91"/>
      <c r="M606" s="91"/>
      <c r="N606" s="91"/>
      <c r="O606" s="91"/>
      <c r="P606" s="91"/>
      <c r="Q606" s="91"/>
      <c r="R606" s="283"/>
      <c r="S606" s="90"/>
    </row>
    <row r="607" spans="11:19" x14ac:dyDescent="0.25">
      <c r="K607" s="91"/>
      <c r="L607" s="91"/>
      <c r="M607" s="91"/>
      <c r="N607" s="91"/>
      <c r="O607" s="91"/>
      <c r="P607" s="91"/>
      <c r="Q607" s="91"/>
      <c r="R607" s="283"/>
      <c r="S607" s="90"/>
    </row>
    <row r="608" spans="11:19" x14ac:dyDescent="0.25">
      <c r="K608" s="91"/>
      <c r="L608" s="91"/>
      <c r="M608" s="91"/>
      <c r="N608" s="91"/>
      <c r="O608" s="91"/>
      <c r="P608" s="91"/>
      <c r="Q608" s="91"/>
      <c r="R608" s="283"/>
      <c r="S608" s="90"/>
    </row>
    <row r="609" spans="11:19" x14ac:dyDescent="0.25">
      <c r="K609" s="91"/>
      <c r="L609" s="91"/>
      <c r="M609" s="91"/>
      <c r="N609" s="91"/>
      <c r="O609" s="91"/>
      <c r="P609" s="91"/>
      <c r="Q609" s="91"/>
      <c r="R609" s="283"/>
      <c r="S609" s="90"/>
    </row>
    <row r="610" spans="11:19" x14ac:dyDescent="0.25">
      <c r="K610" s="91"/>
      <c r="L610" s="91"/>
      <c r="M610" s="91"/>
      <c r="N610" s="91"/>
      <c r="O610" s="91"/>
      <c r="P610" s="91"/>
      <c r="Q610" s="91"/>
      <c r="R610" s="283"/>
      <c r="S610" s="90"/>
    </row>
    <row r="611" spans="11:19" x14ac:dyDescent="0.25">
      <c r="K611" s="91"/>
      <c r="L611" s="91"/>
      <c r="M611" s="91"/>
      <c r="N611" s="91"/>
      <c r="O611" s="91"/>
      <c r="P611" s="91"/>
      <c r="Q611" s="91"/>
      <c r="R611" s="283"/>
      <c r="S611" s="90"/>
    </row>
    <row r="612" spans="11:19" x14ac:dyDescent="0.25">
      <c r="K612" s="91"/>
      <c r="L612" s="91"/>
      <c r="M612" s="91"/>
      <c r="N612" s="91"/>
      <c r="O612" s="91"/>
      <c r="P612" s="91"/>
      <c r="Q612" s="91"/>
      <c r="R612" s="283"/>
      <c r="S612" s="90"/>
    </row>
    <row r="613" spans="11:19" x14ac:dyDescent="0.25">
      <c r="K613" s="91"/>
      <c r="L613" s="91"/>
      <c r="M613" s="91"/>
      <c r="N613" s="91"/>
      <c r="O613" s="91"/>
      <c r="P613" s="91"/>
      <c r="Q613" s="91"/>
      <c r="R613" s="283"/>
      <c r="S613" s="90"/>
    </row>
    <row r="614" spans="11:19" x14ac:dyDescent="0.25">
      <c r="K614" s="91"/>
      <c r="L614" s="91"/>
      <c r="M614" s="91"/>
      <c r="N614" s="91"/>
      <c r="O614" s="91"/>
      <c r="P614" s="91"/>
      <c r="Q614" s="91"/>
      <c r="R614" s="283"/>
      <c r="S614" s="90"/>
    </row>
    <row r="615" spans="11:19" x14ac:dyDescent="0.25">
      <c r="K615" s="91"/>
      <c r="L615" s="91"/>
      <c r="M615" s="91"/>
      <c r="N615" s="91"/>
      <c r="O615" s="91"/>
      <c r="P615" s="91"/>
      <c r="Q615" s="91"/>
      <c r="R615" s="283"/>
      <c r="S615" s="90"/>
    </row>
    <row r="616" spans="11:19" x14ac:dyDescent="0.25">
      <c r="K616" s="91"/>
      <c r="L616" s="91"/>
      <c r="M616" s="91"/>
      <c r="N616" s="91"/>
      <c r="O616" s="91"/>
      <c r="P616" s="91"/>
      <c r="Q616" s="91"/>
      <c r="R616" s="283"/>
      <c r="S616" s="90"/>
    </row>
    <row r="617" spans="11:19" x14ac:dyDescent="0.25">
      <c r="K617" s="91"/>
      <c r="L617" s="91"/>
      <c r="M617" s="91"/>
      <c r="N617" s="91"/>
      <c r="O617" s="91"/>
      <c r="P617" s="91"/>
      <c r="Q617" s="91"/>
      <c r="R617" s="283"/>
      <c r="S617" s="90"/>
    </row>
    <row r="618" spans="11:19" x14ac:dyDescent="0.25">
      <c r="K618" s="91"/>
      <c r="L618" s="91"/>
      <c r="M618" s="91"/>
      <c r="N618" s="91"/>
      <c r="O618" s="91"/>
      <c r="P618" s="91"/>
      <c r="Q618" s="91"/>
      <c r="R618" s="283"/>
      <c r="S618" s="90"/>
    </row>
    <row r="619" spans="11:19" x14ac:dyDescent="0.25">
      <c r="K619" s="91"/>
      <c r="L619" s="91"/>
      <c r="M619" s="91"/>
      <c r="N619" s="91"/>
      <c r="O619" s="91"/>
      <c r="P619" s="91"/>
      <c r="Q619" s="91"/>
      <c r="R619" s="283"/>
      <c r="S619" s="90"/>
    </row>
    <row r="620" spans="11:19" x14ac:dyDescent="0.25">
      <c r="K620" s="91"/>
      <c r="L620" s="91"/>
      <c r="M620" s="91"/>
      <c r="N620" s="91"/>
      <c r="O620" s="91"/>
      <c r="P620" s="91"/>
      <c r="Q620" s="91"/>
      <c r="R620" s="283"/>
      <c r="S620" s="90"/>
    </row>
    <row r="621" spans="11:19" x14ac:dyDescent="0.25">
      <c r="K621" s="91"/>
      <c r="L621" s="91"/>
      <c r="M621" s="91"/>
      <c r="N621" s="91"/>
      <c r="O621" s="91"/>
      <c r="P621" s="91"/>
      <c r="Q621" s="91"/>
      <c r="R621" s="283"/>
      <c r="S621" s="90"/>
    </row>
    <row r="622" spans="11:19" x14ac:dyDescent="0.25">
      <c r="K622" s="91"/>
      <c r="L622" s="91"/>
      <c r="M622" s="91"/>
      <c r="N622" s="91"/>
      <c r="O622" s="91"/>
      <c r="P622" s="91"/>
      <c r="Q622" s="91"/>
      <c r="R622" s="283"/>
      <c r="S622" s="90"/>
    </row>
    <row r="623" spans="11:19" x14ac:dyDescent="0.25">
      <c r="K623" s="91"/>
      <c r="L623" s="91"/>
      <c r="M623" s="91"/>
      <c r="N623" s="91"/>
      <c r="O623" s="91"/>
      <c r="P623" s="91"/>
      <c r="Q623" s="91"/>
      <c r="R623" s="283"/>
      <c r="S623" s="90"/>
    </row>
    <row r="624" spans="11:19" x14ac:dyDescent="0.25">
      <c r="K624" s="91"/>
      <c r="L624" s="91"/>
      <c r="M624" s="91"/>
      <c r="N624" s="91"/>
      <c r="O624" s="91"/>
      <c r="P624" s="91"/>
      <c r="Q624" s="91"/>
      <c r="R624" s="283"/>
      <c r="S624" s="90"/>
    </row>
    <row r="625" spans="11:19" x14ac:dyDescent="0.25">
      <c r="K625" s="91"/>
      <c r="L625" s="91"/>
      <c r="M625" s="91"/>
      <c r="N625" s="91"/>
      <c r="O625" s="91"/>
      <c r="P625" s="91"/>
      <c r="Q625" s="91"/>
      <c r="R625" s="283"/>
      <c r="S625" s="90"/>
    </row>
    <row r="626" spans="11:19" x14ac:dyDescent="0.25">
      <c r="K626" s="91"/>
      <c r="L626" s="91"/>
      <c r="M626" s="91"/>
      <c r="N626" s="91"/>
      <c r="O626" s="91"/>
      <c r="P626" s="91"/>
      <c r="Q626" s="91"/>
      <c r="R626" s="283"/>
      <c r="S626" s="90"/>
    </row>
    <row r="627" spans="11:19" x14ac:dyDescent="0.25">
      <c r="K627" s="91"/>
      <c r="L627" s="91"/>
      <c r="M627" s="91"/>
      <c r="N627" s="91"/>
      <c r="O627" s="91"/>
      <c r="P627" s="91"/>
      <c r="Q627" s="91"/>
      <c r="R627" s="283"/>
      <c r="S627" s="90"/>
    </row>
    <row r="628" spans="11:19" x14ac:dyDescent="0.25">
      <c r="K628" s="91"/>
      <c r="L628" s="91"/>
      <c r="M628" s="91"/>
      <c r="N628" s="91"/>
      <c r="O628" s="91"/>
      <c r="P628" s="91"/>
      <c r="Q628" s="91"/>
      <c r="R628" s="283"/>
      <c r="S628" s="90"/>
    </row>
    <row r="629" spans="11:19" x14ac:dyDescent="0.25">
      <c r="K629" s="91"/>
      <c r="L629" s="91"/>
      <c r="M629" s="91"/>
      <c r="N629" s="91"/>
      <c r="O629" s="91"/>
      <c r="P629" s="91"/>
      <c r="Q629" s="91"/>
      <c r="R629" s="283"/>
      <c r="S629" s="90"/>
    </row>
    <row r="630" spans="11:19" x14ac:dyDescent="0.25">
      <c r="K630" s="91"/>
      <c r="L630" s="91"/>
      <c r="M630" s="91"/>
      <c r="N630" s="91"/>
      <c r="O630" s="91"/>
      <c r="P630" s="91"/>
      <c r="Q630" s="91"/>
      <c r="R630" s="283"/>
      <c r="S630" s="90"/>
    </row>
    <row r="631" spans="11:19" x14ac:dyDescent="0.25">
      <c r="K631" s="91"/>
      <c r="L631" s="91"/>
      <c r="M631" s="91"/>
      <c r="N631" s="91"/>
      <c r="O631" s="91"/>
      <c r="P631" s="91"/>
      <c r="Q631" s="91"/>
      <c r="R631" s="283"/>
      <c r="S631" s="90"/>
    </row>
    <row r="632" spans="11:19" x14ac:dyDescent="0.25">
      <c r="K632" s="91"/>
      <c r="L632" s="91"/>
      <c r="M632" s="91"/>
      <c r="N632" s="91"/>
      <c r="O632" s="91"/>
      <c r="P632" s="91"/>
      <c r="Q632" s="91"/>
      <c r="R632" s="283"/>
      <c r="S632" s="90"/>
    </row>
    <row r="633" spans="11:19" x14ac:dyDescent="0.25">
      <c r="K633" s="91"/>
      <c r="L633" s="91"/>
      <c r="M633" s="91"/>
      <c r="N633" s="91"/>
      <c r="O633" s="91"/>
      <c r="P633" s="91"/>
      <c r="Q633" s="91"/>
      <c r="R633" s="283"/>
      <c r="S633" s="90"/>
    </row>
    <row r="634" spans="11:19" x14ac:dyDescent="0.25">
      <c r="K634" s="91"/>
      <c r="L634" s="91"/>
      <c r="M634" s="91"/>
      <c r="N634" s="91"/>
      <c r="O634" s="91"/>
      <c r="P634" s="91"/>
      <c r="Q634" s="91"/>
      <c r="R634" s="283"/>
      <c r="S634" s="90"/>
    </row>
    <row r="635" spans="11:19" x14ac:dyDescent="0.25">
      <c r="K635" s="91"/>
      <c r="L635" s="91"/>
      <c r="M635" s="91"/>
      <c r="N635" s="91"/>
      <c r="O635" s="91"/>
      <c r="P635" s="91"/>
      <c r="Q635" s="91"/>
      <c r="R635" s="283"/>
      <c r="S635" s="90"/>
    </row>
    <row r="636" spans="11:19" x14ac:dyDescent="0.25">
      <c r="K636" s="91"/>
      <c r="L636" s="91"/>
      <c r="M636" s="91"/>
      <c r="N636" s="91"/>
      <c r="O636" s="91"/>
      <c r="P636" s="91"/>
      <c r="Q636" s="91"/>
      <c r="R636" s="283"/>
      <c r="S636" s="90"/>
    </row>
    <row r="637" spans="11:19" x14ac:dyDescent="0.25">
      <c r="K637" s="91"/>
      <c r="L637" s="91"/>
      <c r="M637" s="91"/>
      <c r="N637" s="91"/>
      <c r="O637" s="91"/>
      <c r="P637" s="91"/>
      <c r="Q637" s="91"/>
      <c r="R637" s="283"/>
      <c r="S637" s="90"/>
    </row>
    <row r="638" spans="11:19" x14ac:dyDescent="0.25">
      <c r="K638" s="91"/>
      <c r="L638" s="91"/>
      <c r="M638" s="91"/>
      <c r="N638" s="91"/>
      <c r="O638" s="91"/>
      <c r="P638" s="91"/>
      <c r="Q638" s="91"/>
      <c r="R638" s="283"/>
      <c r="S638" s="90"/>
    </row>
    <row r="639" spans="11:19" x14ac:dyDescent="0.25">
      <c r="K639" s="91"/>
      <c r="L639" s="91"/>
      <c r="M639" s="91"/>
      <c r="N639" s="91"/>
      <c r="O639" s="91"/>
      <c r="P639" s="91"/>
      <c r="Q639" s="91"/>
      <c r="R639" s="283"/>
      <c r="S639" s="90"/>
    </row>
    <row r="640" spans="11:19" x14ac:dyDescent="0.25">
      <c r="K640" s="91"/>
      <c r="L640" s="91"/>
      <c r="M640" s="91"/>
      <c r="N640" s="91"/>
      <c r="O640" s="91"/>
      <c r="P640" s="91"/>
      <c r="Q640" s="91"/>
      <c r="R640" s="283"/>
      <c r="S640" s="90"/>
    </row>
    <row r="641" spans="11:19" x14ac:dyDescent="0.25">
      <c r="K641" s="91"/>
      <c r="L641" s="91"/>
      <c r="M641" s="91"/>
      <c r="N641" s="91"/>
      <c r="O641" s="91"/>
      <c r="P641" s="91"/>
      <c r="Q641" s="91"/>
      <c r="R641" s="283"/>
      <c r="S641" s="90"/>
    </row>
    <row r="642" spans="11:19" x14ac:dyDescent="0.25">
      <c r="K642" s="91"/>
      <c r="L642" s="91"/>
      <c r="M642" s="91"/>
      <c r="N642" s="91"/>
      <c r="O642" s="91"/>
      <c r="P642" s="91"/>
      <c r="Q642" s="91"/>
      <c r="R642" s="283"/>
      <c r="S642" s="90"/>
    </row>
    <row r="643" spans="11:19" x14ac:dyDescent="0.25">
      <c r="K643" s="91"/>
      <c r="L643" s="91"/>
      <c r="M643" s="91"/>
      <c r="N643" s="91"/>
      <c r="O643" s="91"/>
      <c r="P643" s="91"/>
      <c r="Q643" s="91"/>
      <c r="R643" s="283"/>
      <c r="S643" s="90"/>
    </row>
    <row r="644" spans="11:19" x14ac:dyDescent="0.25">
      <c r="K644" s="91"/>
      <c r="L644" s="91"/>
      <c r="M644" s="91"/>
      <c r="N644" s="91"/>
      <c r="O644" s="91"/>
      <c r="P644" s="91"/>
      <c r="Q644" s="91"/>
      <c r="R644" s="283"/>
      <c r="S644" s="90"/>
    </row>
    <row r="645" spans="11:19" x14ac:dyDescent="0.25">
      <c r="K645" s="91"/>
      <c r="L645" s="91"/>
      <c r="M645" s="91"/>
      <c r="N645" s="91"/>
      <c r="O645" s="91"/>
      <c r="P645" s="91"/>
      <c r="Q645" s="91"/>
      <c r="R645" s="283"/>
      <c r="S645" s="90"/>
    </row>
    <row r="646" spans="11:19" x14ac:dyDescent="0.25">
      <c r="K646" s="91"/>
      <c r="L646" s="91"/>
      <c r="M646" s="91"/>
      <c r="N646" s="91"/>
      <c r="O646" s="91"/>
      <c r="P646" s="91"/>
      <c r="Q646" s="91"/>
      <c r="R646" s="283"/>
      <c r="S646" s="90"/>
    </row>
    <row r="647" spans="11:19" x14ac:dyDescent="0.25">
      <c r="K647" s="91"/>
      <c r="L647" s="91"/>
      <c r="M647" s="91"/>
      <c r="N647" s="91"/>
      <c r="O647" s="91"/>
      <c r="P647" s="91"/>
      <c r="Q647" s="91"/>
      <c r="R647" s="283"/>
      <c r="S647" s="90"/>
    </row>
    <row r="648" spans="11:19" x14ac:dyDescent="0.25">
      <c r="K648" s="91"/>
      <c r="L648" s="91"/>
      <c r="M648" s="91"/>
      <c r="N648" s="91"/>
      <c r="O648" s="91"/>
      <c r="P648" s="91"/>
      <c r="Q648" s="91"/>
      <c r="R648" s="283"/>
      <c r="S648" s="90"/>
    </row>
    <row r="649" spans="11:19" x14ac:dyDescent="0.25">
      <c r="K649" s="91"/>
      <c r="L649" s="91"/>
      <c r="M649" s="91"/>
      <c r="N649" s="91"/>
      <c r="O649" s="91"/>
      <c r="P649" s="91"/>
      <c r="Q649" s="91"/>
      <c r="R649" s="283"/>
      <c r="S649" s="90"/>
    </row>
    <row r="650" spans="11:19" x14ac:dyDescent="0.25">
      <c r="K650" s="91"/>
      <c r="L650" s="91"/>
      <c r="M650" s="91"/>
      <c r="N650" s="91"/>
      <c r="O650" s="91"/>
      <c r="P650" s="91"/>
      <c r="Q650" s="91"/>
      <c r="R650" s="283"/>
      <c r="S650" s="90"/>
    </row>
    <row r="651" spans="11:19" x14ac:dyDescent="0.25">
      <c r="K651" s="91"/>
      <c r="L651" s="91"/>
      <c r="M651" s="91"/>
      <c r="N651" s="91"/>
      <c r="O651" s="91"/>
      <c r="P651" s="91"/>
      <c r="Q651" s="91"/>
      <c r="R651" s="283"/>
      <c r="S651" s="90"/>
    </row>
    <row r="652" spans="11:19" x14ac:dyDescent="0.25">
      <c r="K652" s="91"/>
      <c r="L652" s="91"/>
      <c r="M652" s="91"/>
      <c r="N652" s="91"/>
      <c r="O652" s="91"/>
      <c r="P652" s="91"/>
      <c r="Q652" s="91"/>
      <c r="R652" s="283"/>
      <c r="S652" s="90"/>
    </row>
    <row r="653" spans="11:19" x14ac:dyDescent="0.25">
      <c r="K653" s="91"/>
      <c r="L653" s="91"/>
      <c r="M653" s="91"/>
      <c r="N653" s="91"/>
      <c r="O653" s="91"/>
      <c r="P653" s="91"/>
      <c r="Q653" s="91"/>
      <c r="R653" s="283"/>
      <c r="S653" s="90"/>
    </row>
    <row r="654" spans="11:19" x14ac:dyDescent="0.25">
      <c r="K654" s="91"/>
      <c r="L654" s="91"/>
      <c r="M654" s="91"/>
      <c r="N654" s="91"/>
      <c r="O654" s="91"/>
      <c r="P654" s="91"/>
      <c r="Q654" s="91"/>
      <c r="R654" s="283"/>
      <c r="S654" s="90"/>
    </row>
    <row r="655" spans="11:19" x14ac:dyDescent="0.25">
      <c r="K655" s="91"/>
      <c r="L655" s="91"/>
      <c r="M655" s="91"/>
      <c r="N655" s="91"/>
      <c r="O655" s="91"/>
      <c r="P655" s="91"/>
      <c r="Q655" s="91"/>
      <c r="R655" s="283"/>
      <c r="S655" s="90"/>
    </row>
    <row r="656" spans="11:19" x14ac:dyDescent="0.25">
      <c r="K656" s="91"/>
      <c r="L656" s="91"/>
      <c r="M656" s="91"/>
      <c r="N656" s="91"/>
      <c r="O656" s="91"/>
      <c r="P656" s="91"/>
      <c r="Q656" s="91"/>
      <c r="R656" s="283"/>
      <c r="S656" s="90"/>
    </row>
    <row r="657" spans="11:19" x14ac:dyDescent="0.25">
      <c r="K657" s="91"/>
      <c r="L657" s="91"/>
      <c r="M657" s="91"/>
      <c r="N657" s="91"/>
      <c r="O657" s="91"/>
      <c r="P657" s="91"/>
      <c r="Q657" s="91"/>
      <c r="R657" s="283"/>
      <c r="S657" s="90"/>
    </row>
    <row r="658" spans="11:19" x14ac:dyDescent="0.25">
      <c r="K658" s="91"/>
      <c r="L658" s="91"/>
      <c r="M658" s="91"/>
      <c r="N658" s="91"/>
      <c r="O658" s="91"/>
      <c r="P658" s="91"/>
      <c r="Q658" s="91"/>
      <c r="R658" s="283"/>
      <c r="S658" s="90"/>
    </row>
    <row r="659" spans="11:19" x14ac:dyDescent="0.25">
      <c r="K659" s="91"/>
      <c r="L659" s="91"/>
      <c r="M659" s="91"/>
      <c r="N659" s="91"/>
      <c r="O659" s="91"/>
      <c r="P659" s="91"/>
      <c r="Q659" s="91"/>
      <c r="R659" s="283"/>
      <c r="S659" s="90"/>
    </row>
    <row r="660" spans="11:19" x14ac:dyDescent="0.25">
      <c r="K660" s="91"/>
      <c r="L660" s="91"/>
      <c r="M660" s="91"/>
      <c r="N660" s="91"/>
      <c r="O660" s="91"/>
      <c r="P660" s="91"/>
      <c r="Q660" s="91"/>
      <c r="R660" s="283"/>
      <c r="S660" s="90"/>
    </row>
    <row r="661" spans="11:19" x14ac:dyDescent="0.25">
      <c r="K661" s="91"/>
      <c r="L661" s="91"/>
      <c r="M661" s="91"/>
      <c r="N661" s="91"/>
      <c r="O661" s="91"/>
      <c r="P661" s="91"/>
      <c r="Q661" s="91"/>
      <c r="R661" s="283"/>
      <c r="S661" s="90"/>
    </row>
    <row r="662" spans="11:19" x14ac:dyDescent="0.25">
      <c r="K662" s="91"/>
      <c r="L662" s="91"/>
      <c r="M662" s="91"/>
      <c r="N662" s="91"/>
      <c r="O662" s="91"/>
      <c r="P662" s="91"/>
      <c r="Q662" s="91"/>
      <c r="R662" s="283"/>
      <c r="S662" s="90"/>
    </row>
    <row r="663" spans="11:19" x14ac:dyDescent="0.25">
      <c r="K663" s="91"/>
      <c r="L663" s="91"/>
      <c r="M663" s="91"/>
      <c r="N663" s="91"/>
      <c r="O663" s="91"/>
      <c r="P663" s="91"/>
      <c r="Q663" s="91"/>
      <c r="R663" s="283"/>
      <c r="S663" s="90"/>
    </row>
    <row r="664" spans="11:19" x14ac:dyDescent="0.25">
      <c r="K664" s="91"/>
      <c r="L664" s="91"/>
      <c r="M664" s="91"/>
      <c r="N664" s="91"/>
      <c r="O664" s="91"/>
      <c r="P664" s="91"/>
      <c r="Q664" s="91"/>
      <c r="R664" s="283"/>
      <c r="S664" s="90"/>
    </row>
    <row r="665" spans="11:19" x14ac:dyDescent="0.25">
      <c r="K665" s="91"/>
      <c r="L665" s="91"/>
      <c r="M665" s="91"/>
      <c r="N665" s="91"/>
      <c r="O665" s="91"/>
      <c r="P665" s="91"/>
      <c r="Q665" s="91"/>
      <c r="R665" s="283"/>
      <c r="S665" s="90"/>
    </row>
    <row r="666" spans="11:19" x14ac:dyDescent="0.25">
      <c r="K666" s="91"/>
      <c r="L666" s="91"/>
      <c r="M666" s="91"/>
      <c r="N666" s="91"/>
      <c r="O666" s="91"/>
      <c r="P666" s="91"/>
      <c r="Q666" s="91"/>
      <c r="R666" s="283"/>
      <c r="S666" s="90"/>
    </row>
    <row r="667" spans="11:19" x14ac:dyDescent="0.25">
      <c r="K667" s="91"/>
      <c r="L667" s="91"/>
      <c r="M667" s="91"/>
      <c r="N667" s="91"/>
      <c r="O667" s="91"/>
      <c r="P667" s="91"/>
      <c r="Q667" s="91"/>
      <c r="R667" s="283"/>
      <c r="S667" s="90"/>
    </row>
    <row r="668" spans="11:19" x14ac:dyDescent="0.25">
      <c r="K668" s="91"/>
      <c r="L668" s="91"/>
      <c r="M668" s="91"/>
      <c r="N668" s="91"/>
      <c r="O668" s="91"/>
      <c r="P668" s="91"/>
      <c r="Q668" s="91"/>
      <c r="R668" s="283"/>
      <c r="S668" s="90"/>
    </row>
    <row r="669" spans="11:19" x14ac:dyDescent="0.25">
      <c r="K669" s="91"/>
      <c r="L669" s="91"/>
      <c r="M669" s="91"/>
      <c r="N669" s="91"/>
      <c r="O669" s="91"/>
      <c r="P669" s="91"/>
      <c r="Q669" s="91"/>
      <c r="R669" s="283"/>
      <c r="S669" s="90"/>
    </row>
    <row r="670" spans="11:19" x14ac:dyDescent="0.25">
      <c r="K670" s="91"/>
      <c r="L670" s="91"/>
      <c r="M670" s="91"/>
      <c r="N670" s="91"/>
      <c r="O670" s="91"/>
      <c r="P670" s="91"/>
      <c r="Q670" s="91"/>
      <c r="R670" s="283"/>
      <c r="S670" s="90"/>
    </row>
    <row r="671" spans="11:19" x14ac:dyDescent="0.25">
      <c r="K671" s="91"/>
      <c r="L671" s="91"/>
      <c r="M671" s="91"/>
      <c r="N671" s="91"/>
      <c r="O671" s="91"/>
      <c r="P671" s="91"/>
      <c r="Q671" s="91"/>
      <c r="R671" s="283"/>
      <c r="S671" s="90"/>
    </row>
    <row r="672" spans="11:19" x14ac:dyDescent="0.25">
      <c r="K672" s="91"/>
      <c r="L672" s="91"/>
      <c r="M672" s="91"/>
      <c r="N672" s="91"/>
      <c r="O672" s="91"/>
      <c r="P672" s="91"/>
      <c r="Q672" s="91"/>
      <c r="R672" s="283"/>
      <c r="S672" s="90"/>
    </row>
    <row r="673" spans="11:19" x14ac:dyDescent="0.25">
      <c r="K673" s="91"/>
      <c r="L673" s="91"/>
      <c r="M673" s="91"/>
      <c r="N673" s="91"/>
      <c r="O673" s="91"/>
      <c r="P673" s="91"/>
      <c r="Q673" s="91"/>
      <c r="R673" s="283"/>
      <c r="S673" s="90"/>
    </row>
    <row r="674" spans="11:19" x14ac:dyDescent="0.25">
      <c r="K674" s="91"/>
      <c r="L674" s="91"/>
      <c r="M674" s="91"/>
      <c r="N674" s="91"/>
      <c r="O674" s="91"/>
      <c r="P674" s="91"/>
      <c r="Q674" s="91"/>
      <c r="R674" s="283"/>
      <c r="S674" s="90"/>
    </row>
    <row r="675" spans="11:19" x14ac:dyDescent="0.25">
      <c r="K675" s="91"/>
      <c r="L675" s="91"/>
      <c r="M675" s="91"/>
      <c r="N675" s="91"/>
      <c r="O675" s="91"/>
      <c r="P675" s="91"/>
      <c r="Q675" s="91"/>
      <c r="R675" s="283"/>
      <c r="S675" s="90"/>
    </row>
    <row r="676" spans="11:19" x14ac:dyDescent="0.25">
      <c r="K676" s="91"/>
      <c r="L676" s="91"/>
      <c r="M676" s="91"/>
      <c r="N676" s="91"/>
      <c r="O676" s="91"/>
      <c r="P676" s="91"/>
      <c r="Q676" s="91"/>
      <c r="R676" s="283"/>
      <c r="S676" s="90"/>
    </row>
    <row r="677" spans="11:19" x14ac:dyDescent="0.25">
      <c r="K677" s="91"/>
      <c r="L677" s="91"/>
      <c r="M677" s="91"/>
      <c r="N677" s="91"/>
      <c r="O677" s="91"/>
      <c r="P677" s="91"/>
      <c r="Q677" s="91"/>
      <c r="R677" s="283"/>
      <c r="S677" s="90"/>
    </row>
    <row r="678" spans="11:19" x14ac:dyDescent="0.25">
      <c r="K678" s="91"/>
      <c r="L678" s="91"/>
      <c r="M678" s="91"/>
      <c r="N678" s="91"/>
      <c r="O678" s="91"/>
      <c r="P678" s="91"/>
      <c r="Q678" s="91"/>
      <c r="R678" s="283"/>
      <c r="S678" s="90"/>
    </row>
    <row r="679" spans="11:19" x14ac:dyDescent="0.25">
      <c r="K679" s="91"/>
      <c r="L679" s="91"/>
      <c r="M679" s="91"/>
      <c r="N679" s="91"/>
      <c r="O679" s="91"/>
      <c r="P679" s="91"/>
      <c r="Q679" s="91"/>
      <c r="R679" s="283"/>
      <c r="S679" s="90"/>
    </row>
    <row r="680" spans="11:19" x14ac:dyDescent="0.25">
      <c r="K680" s="91"/>
      <c r="L680" s="91"/>
      <c r="M680" s="91"/>
      <c r="N680" s="91"/>
      <c r="O680" s="91"/>
      <c r="P680" s="91"/>
      <c r="Q680" s="91"/>
      <c r="R680" s="283"/>
      <c r="S680" s="90"/>
    </row>
    <row r="681" spans="11:19" x14ac:dyDescent="0.25">
      <c r="K681" s="91"/>
      <c r="L681" s="91"/>
      <c r="M681" s="91"/>
      <c r="N681" s="91"/>
      <c r="O681" s="91"/>
      <c r="P681" s="91"/>
      <c r="Q681" s="91"/>
      <c r="R681" s="283"/>
      <c r="S681" s="90"/>
    </row>
    <row r="682" spans="11:19" x14ac:dyDescent="0.25">
      <c r="K682" s="91"/>
      <c r="L682" s="91"/>
      <c r="M682" s="91"/>
      <c r="N682" s="91"/>
      <c r="O682" s="91"/>
      <c r="P682" s="91"/>
      <c r="Q682" s="91"/>
      <c r="R682" s="283"/>
      <c r="S682" s="90"/>
    </row>
    <row r="683" spans="11:19" x14ac:dyDescent="0.25">
      <c r="K683" s="91"/>
      <c r="L683" s="91"/>
      <c r="M683" s="91"/>
      <c r="N683" s="91"/>
      <c r="O683" s="91"/>
      <c r="P683" s="91"/>
      <c r="Q683" s="91"/>
      <c r="R683" s="283"/>
      <c r="S683" s="90"/>
    </row>
    <row r="684" spans="11:19" x14ac:dyDescent="0.25">
      <c r="K684" s="91"/>
      <c r="L684" s="91"/>
      <c r="M684" s="91"/>
      <c r="N684" s="91"/>
      <c r="O684" s="91"/>
      <c r="P684" s="91"/>
      <c r="Q684" s="91"/>
      <c r="R684" s="283"/>
      <c r="S684" s="90"/>
    </row>
    <row r="685" spans="11:19" x14ac:dyDescent="0.25">
      <c r="K685" s="91"/>
      <c r="L685" s="91"/>
      <c r="M685" s="91"/>
      <c r="N685" s="91"/>
      <c r="O685" s="91"/>
      <c r="P685" s="91"/>
      <c r="Q685" s="91"/>
      <c r="R685" s="283"/>
      <c r="S685" s="90"/>
    </row>
    <row r="686" spans="11:19" x14ac:dyDescent="0.25">
      <c r="K686" s="91"/>
      <c r="L686" s="91"/>
      <c r="M686" s="91"/>
      <c r="N686" s="91"/>
      <c r="O686" s="91"/>
      <c r="P686" s="91"/>
      <c r="Q686" s="91"/>
      <c r="R686" s="283"/>
      <c r="S686" s="90"/>
    </row>
    <row r="687" spans="11:19" x14ac:dyDescent="0.25">
      <c r="K687" s="91"/>
      <c r="L687" s="91"/>
      <c r="M687" s="91"/>
      <c r="N687" s="91"/>
      <c r="O687" s="91"/>
      <c r="P687" s="91"/>
      <c r="Q687" s="91"/>
      <c r="R687" s="283"/>
      <c r="S687" s="90"/>
    </row>
    <row r="688" spans="11:19" x14ac:dyDescent="0.25">
      <c r="K688" s="91"/>
      <c r="L688" s="91"/>
      <c r="M688" s="91"/>
      <c r="N688" s="91"/>
      <c r="O688" s="91"/>
      <c r="P688" s="91"/>
      <c r="Q688" s="91"/>
      <c r="R688" s="283"/>
      <c r="S688" s="90"/>
    </row>
    <row r="689" spans="11:19" x14ac:dyDescent="0.25">
      <c r="K689" s="91"/>
      <c r="L689" s="91"/>
      <c r="M689" s="91"/>
      <c r="N689" s="91"/>
      <c r="O689" s="91"/>
      <c r="P689" s="91"/>
      <c r="Q689" s="91"/>
      <c r="R689" s="283"/>
      <c r="S689" s="90"/>
    </row>
    <row r="690" spans="11:19" x14ac:dyDescent="0.25">
      <c r="K690" s="91"/>
      <c r="L690" s="91"/>
      <c r="M690" s="91"/>
      <c r="N690" s="91"/>
      <c r="O690" s="91"/>
      <c r="P690" s="91"/>
      <c r="Q690" s="91"/>
      <c r="R690" s="283"/>
      <c r="S690" s="90"/>
    </row>
    <row r="691" spans="11:19" x14ac:dyDescent="0.25">
      <c r="K691" s="91"/>
      <c r="L691" s="91"/>
      <c r="M691" s="91"/>
      <c r="N691" s="91"/>
      <c r="O691" s="91"/>
      <c r="P691" s="91"/>
      <c r="Q691" s="91"/>
      <c r="R691" s="283"/>
      <c r="S691" s="90"/>
    </row>
    <row r="692" spans="11:19" x14ac:dyDescent="0.25">
      <c r="K692" s="91"/>
      <c r="L692" s="91"/>
      <c r="M692" s="91"/>
      <c r="N692" s="91"/>
      <c r="O692" s="91"/>
      <c r="P692" s="91"/>
      <c r="Q692" s="91"/>
      <c r="R692" s="283"/>
      <c r="S692" s="90"/>
    </row>
    <row r="693" spans="11:19" x14ac:dyDescent="0.25">
      <c r="K693" s="91"/>
      <c r="L693" s="91"/>
      <c r="M693" s="91"/>
      <c r="N693" s="91"/>
      <c r="O693" s="91"/>
      <c r="P693" s="91"/>
      <c r="Q693" s="91"/>
      <c r="R693" s="283"/>
      <c r="S693" s="90"/>
    </row>
    <row r="694" spans="11:19" x14ac:dyDescent="0.25">
      <c r="K694" s="91"/>
      <c r="L694" s="91"/>
      <c r="M694" s="91"/>
      <c r="N694" s="91"/>
      <c r="O694" s="91"/>
      <c r="P694" s="91"/>
      <c r="Q694" s="91"/>
      <c r="R694" s="283"/>
      <c r="S694" s="90"/>
    </row>
    <row r="695" spans="11:19" x14ac:dyDescent="0.25">
      <c r="K695" s="91"/>
      <c r="L695" s="91"/>
      <c r="M695" s="91"/>
      <c r="N695" s="91"/>
      <c r="O695" s="91"/>
      <c r="P695" s="91"/>
      <c r="Q695" s="91"/>
      <c r="R695" s="283"/>
      <c r="S695" s="90"/>
    </row>
    <row r="696" spans="11:19" x14ac:dyDescent="0.25">
      <c r="K696" s="91"/>
      <c r="L696" s="91"/>
      <c r="M696" s="91"/>
      <c r="N696" s="91"/>
      <c r="O696" s="91"/>
      <c r="P696" s="91"/>
      <c r="Q696" s="91"/>
      <c r="R696" s="283"/>
      <c r="S696" s="90"/>
    </row>
    <row r="697" spans="11:19" x14ac:dyDescent="0.25">
      <c r="K697" s="91"/>
      <c r="L697" s="91"/>
      <c r="M697" s="91"/>
      <c r="N697" s="91"/>
      <c r="O697" s="91"/>
      <c r="P697" s="91"/>
      <c r="Q697" s="91"/>
      <c r="R697" s="283"/>
      <c r="S697" s="90"/>
    </row>
    <row r="698" spans="11:19" x14ac:dyDescent="0.25">
      <c r="K698" s="91"/>
      <c r="L698" s="91"/>
      <c r="M698" s="91"/>
      <c r="N698" s="91"/>
      <c r="O698" s="91"/>
      <c r="P698" s="91"/>
      <c r="Q698" s="91"/>
      <c r="R698" s="283"/>
      <c r="S698" s="90"/>
    </row>
    <row r="699" spans="11:19" x14ac:dyDescent="0.25">
      <c r="K699" s="91"/>
      <c r="L699" s="91"/>
      <c r="M699" s="91"/>
      <c r="N699" s="91"/>
      <c r="O699" s="91"/>
      <c r="P699" s="91"/>
      <c r="Q699" s="91"/>
      <c r="R699" s="283"/>
      <c r="S699" s="90"/>
    </row>
    <row r="700" spans="11:19" x14ac:dyDescent="0.25">
      <c r="K700" s="91"/>
      <c r="L700" s="91"/>
      <c r="M700" s="91"/>
      <c r="N700" s="91"/>
      <c r="O700" s="91"/>
      <c r="P700" s="91"/>
      <c r="Q700" s="91"/>
      <c r="R700" s="283"/>
      <c r="S700" s="90"/>
    </row>
    <row r="701" spans="11:19" x14ac:dyDescent="0.25">
      <c r="K701" s="91"/>
      <c r="L701" s="91"/>
      <c r="M701" s="91"/>
      <c r="N701" s="91"/>
      <c r="O701" s="91"/>
      <c r="P701" s="91"/>
      <c r="Q701" s="91"/>
      <c r="R701" s="283"/>
      <c r="S701" s="90"/>
    </row>
    <row r="702" spans="11:19" x14ac:dyDescent="0.25">
      <c r="K702" s="91"/>
      <c r="L702" s="91"/>
      <c r="M702" s="91"/>
      <c r="N702" s="91"/>
      <c r="O702" s="91"/>
      <c r="P702" s="91"/>
      <c r="Q702" s="91"/>
      <c r="R702" s="283"/>
      <c r="S702" s="90"/>
    </row>
    <row r="703" spans="11:19" x14ac:dyDescent="0.25">
      <c r="K703" s="91"/>
      <c r="L703" s="91"/>
      <c r="M703" s="91"/>
      <c r="N703" s="91"/>
      <c r="O703" s="91"/>
      <c r="P703" s="91"/>
      <c r="Q703" s="91"/>
      <c r="R703" s="283"/>
      <c r="S703" s="90"/>
    </row>
    <row r="704" spans="11:19" x14ac:dyDescent="0.25">
      <c r="K704" s="91"/>
      <c r="L704" s="91"/>
      <c r="M704" s="91"/>
      <c r="N704" s="91"/>
      <c r="O704" s="91"/>
      <c r="P704" s="91"/>
      <c r="Q704" s="91"/>
      <c r="R704" s="283"/>
      <c r="S704" s="90"/>
    </row>
    <row r="705" spans="11:19" x14ac:dyDescent="0.25">
      <c r="K705" s="91"/>
      <c r="L705" s="91"/>
      <c r="M705" s="91"/>
      <c r="N705" s="91"/>
      <c r="O705" s="91"/>
      <c r="P705" s="91"/>
      <c r="Q705" s="91"/>
      <c r="R705" s="283"/>
      <c r="S705" s="90"/>
    </row>
    <row r="706" spans="11:19" x14ac:dyDescent="0.25">
      <c r="K706" s="91"/>
      <c r="L706" s="91"/>
      <c r="M706" s="91"/>
      <c r="N706" s="91"/>
      <c r="O706" s="91"/>
      <c r="P706" s="91"/>
      <c r="Q706" s="91"/>
      <c r="R706" s="283"/>
      <c r="S706" s="90"/>
    </row>
    <row r="707" spans="11:19" x14ac:dyDescent="0.25">
      <c r="K707" s="91"/>
      <c r="L707" s="91"/>
      <c r="M707" s="91"/>
      <c r="N707" s="91"/>
      <c r="O707" s="91"/>
      <c r="P707" s="91"/>
      <c r="Q707" s="91"/>
      <c r="R707" s="283"/>
      <c r="S707" s="90"/>
    </row>
    <row r="708" spans="11:19" x14ac:dyDescent="0.25">
      <c r="K708" s="91"/>
      <c r="L708" s="91"/>
      <c r="M708" s="91"/>
      <c r="N708" s="91"/>
      <c r="O708" s="91"/>
      <c r="P708" s="91"/>
      <c r="Q708" s="91"/>
      <c r="R708" s="283"/>
      <c r="S708" s="90"/>
    </row>
    <row r="709" spans="11:19" x14ac:dyDescent="0.25">
      <c r="K709" s="91"/>
      <c r="L709" s="91"/>
      <c r="M709" s="91"/>
      <c r="N709" s="91"/>
      <c r="O709" s="91"/>
      <c r="P709" s="91"/>
      <c r="Q709" s="91"/>
      <c r="R709" s="283"/>
      <c r="S709" s="90"/>
    </row>
    <row r="710" spans="11:19" x14ac:dyDescent="0.25">
      <c r="K710" s="91"/>
      <c r="L710" s="91"/>
      <c r="M710" s="91"/>
      <c r="N710" s="91"/>
      <c r="O710" s="91"/>
      <c r="P710" s="91"/>
      <c r="Q710" s="91"/>
      <c r="R710" s="283"/>
      <c r="S710" s="90"/>
    </row>
    <row r="711" spans="11:19" x14ac:dyDescent="0.25">
      <c r="K711" s="91"/>
      <c r="L711" s="91"/>
      <c r="M711" s="91"/>
      <c r="N711" s="91"/>
      <c r="O711" s="91"/>
      <c r="P711" s="91"/>
      <c r="Q711" s="91"/>
      <c r="R711" s="283"/>
      <c r="S711" s="90"/>
    </row>
    <row r="712" spans="11:19" x14ac:dyDescent="0.25">
      <c r="K712" s="91"/>
      <c r="L712" s="91"/>
      <c r="M712" s="91"/>
      <c r="N712" s="91"/>
      <c r="O712" s="91"/>
      <c r="P712" s="91"/>
      <c r="Q712" s="91"/>
      <c r="R712" s="283"/>
      <c r="S712" s="90"/>
    </row>
    <row r="713" spans="11:19" x14ac:dyDescent="0.25">
      <c r="K713" s="91"/>
      <c r="L713" s="91"/>
      <c r="M713" s="91"/>
      <c r="N713" s="91"/>
      <c r="O713" s="91"/>
      <c r="P713" s="91"/>
      <c r="Q713" s="91"/>
      <c r="R713" s="283"/>
      <c r="S713" s="90"/>
    </row>
    <row r="714" spans="11:19" x14ac:dyDescent="0.25">
      <c r="K714" s="91"/>
      <c r="L714" s="91"/>
      <c r="M714" s="91"/>
      <c r="N714" s="91"/>
      <c r="O714" s="91"/>
      <c r="P714" s="91"/>
      <c r="Q714" s="91"/>
      <c r="R714" s="283"/>
      <c r="S714" s="90"/>
    </row>
    <row r="715" spans="11:19" x14ac:dyDescent="0.25">
      <c r="K715" s="91"/>
      <c r="L715" s="91"/>
      <c r="M715" s="91"/>
      <c r="N715" s="91"/>
      <c r="O715" s="91"/>
      <c r="P715" s="91"/>
      <c r="Q715" s="91"/>
      <c r="R715" s="283"/>
      <c r="S715" s="90"/>
    </row>
    <row r="716" spans="11:19" x14ac:dyDescent="0.25">
      <c r="K716" s="91"/>
      <c r="L716" s="91"/>
      <c r="M716" s="91"/>
      <c r="N716" s="91"/>
      <c r="O716" s="91"/>
      <c r="P716" s="91"/>
      <c r="Q716" s="91"/>
      <c r="R716" s="283"/>
      <c r="S716" s="90"/>
    </row>
    <row r="717" spans="11:19" x14ac:dyDescent="0.25">
      <c r="K717" s="91"/>
      <c r="L717" s="91"/>
      <c r="M717" s="91"/>
      <c r="N717" s="91"/>
      <c r="O717" s="91"/>
      <c r="P717" s="91"/>
      <c r="Q717" s="91"/>
      <c r="R717" s="283"/>
      <c r="S717" s="90"/>
    </row>
    <row r="718" spans="11:19" x14ac:dyDescent="0.25">
      <c r="K718" s="91"/>
      <c r="L718" s="91"/>
      <c r="M718" s="91"/>
      <c r="N718" s="91"/>
      <c r="O718" s="91"/>
      <c r="P718" s="91"/>
      <c r="Q718" s="91"/>
      <c r="R718" s="283"/>
      <c r="S718" s="90"/>
    </row>
    <row r="719" spans="11:19" x14ac:dyDescent="0.25">
      <c r="K719" s="91"/>
      <c r="L719" s="91"/>
      <c r="M719" s="91"/>
      <c r="N719" s="91"/>
      <c r="O719" s="91"/>
      <c r="P719" s="91"/>
      <c r="Q719" s="91"/>
      <c r="R719" s="283"/>
      <c r="S719" s="90"/>
    </row>
    <row r="720" spans="11:19" x14ac:dyDescent="0.25">
      <c r="K720" s="91"/>
      <c r="L720" s="91"/>
      <c r="M720" s="91"/>
      <c r="N720" s="91"/>
      <c r="O720" s="91"/>
      <c r="P720" s="91"/>
      <c r="Q720" s="91"/>
      <c r="R720" s="283"/>
      <c r="S720" s="90"/>
    </row>
    <row r="721" spans="11:19" x14ac:dyDescent="0.25">
      <c r="K721" s="91"/>
      <c r="L721" s="91"/>
      <c r="M721" s="91"/>
      <c r="N721" s="91"/>
      <c r="O721" s="91"/>
      <c r="P721" s="91"/>
      <c r="Q721" s="91"/>
      <c r="R721" s="283"/>
      <c r="S721" s="90"/>
    </row>
    <row r="722" spans="11:19" x14ac:dyDescent="0.25">
      <c r="K722" s="91"/>
      <c r="L722" s="91"/>
      <c r="M722" s="91"/>
      <c r="N722" s="91"/>
      <c r="O722" s="91"/>
      <c r="P722" s="91"/>
      <c r="Q722" s="91"/>
      <c r="R722" s="283"/>
      <c r="S722" s="90"/>
    </row>
    <row r="723" spans="11:19" x14ac:dyDescent="0.25">
      <c r="K723" s="91"/>
      <c r="L723" s="91"/>
      <c r="M723" s="91"/>
      <c r="N723" s="91"/>
      <c r="O723" s="91"/>
      <c r="P723" s="91"/>
      <c r="Q723" s="91"/>
      <c r="R723" s="283"/>
      <c r="S723" s="90"/>
    </row>
    <row r="724" spans="11:19" x14ac:dyDescent="0.25">
      <c r="K724" s="91"/>
      <c r="L724" s="91"/>
      <c r="M724" s="91"/>
      <c r="N724" s="91"/>
      <c r="O724" s="91"/>
      <c r="P724" s="91"/>
      <c r="Q724" s="91"/>
      <c r="R724" s="283"/>
      <c r="S724" s="90"/>
    </row>
    <row r="725" spans="11:19" x14ac:dyDescent="0.25">
      <c r="K725" s="91"/>
      <c r="L725" s="91"/>
      <c r="M725" s="91"/>
      <c r="N725" s="91"/>
      <c r="O725" s="91"/>
      <c r="P725" s="91"/>
      <c r="Q725" s="91"/>
      <c r="R725" s="283"/>
      <c r="S725" s="90"/>
    </row>
    <row r="726" spans="11:19" x14ac:dyDescent="0.25">
      <c r="K726" s="91"/>
      <c r="L726" s="91"/>
      <c r="M726" s="91"/>
      <c r="N726" s="91"/>
      <c r="O726" s="91"/>
      <c r="P726" s="91"/>
      <c r="Q726" s="91"/>
      <c r="R726" s="283"/>
      <c r="S726" s="90"/>
    </row>
    <row r="727" spans="11:19" x14ac:dyDescent="0.25">
      <c r="K727" s="91"/>
      <c r="L727" s="91"/>
      <c r="M727" s="91"/>
      <c r="N727" s="91"/>
      <c r="O727" s="91"/>
      <c r="P727" s="91"/>
      <c r="Q727" s="91"/>
      <c r="R727" s="283"/>
      <c r="S727" s="90"/>
    </row>
    <row r="728" spans="11:19" x14ac:dyDescent="0.25">
      <c r="K728" s="91"/>
      <c r="L728" s="91"/>
      <c r="M728" s="91"/>
      <c r="N728" s="91"/>
      <c r="O728" s="91"/>
      <c r="P728" s="91"/>
      <c r="Q728" s="91"/>
      <c r="R728" s="283"/>
      <c r="S728" s="90"/>
    </row>
    <row r="729" spans="11:19" x14ac:dyDescent="0.25">
      <c r="K729" s="91"/>
      <c r="L729" s="91"/>
      <c r="M729" s="91"/>
      <c r="N729" s="91"/>
      <c r="O729" s="91"/>
      <c r="P729" s="91"/>
      <c r="Q729" s="91"/>
      <c r="R729" s="283"/>
      <c r="S729" s="90"/>
    </row>
    <row r="730" spans="11:19" x14ac:dyDescent="0.25">
      <c r="K730" s="91"/>
      <c r="L730" s="91"/>
      <c r="M730" s="91"/>
      <c r="N730" s="91"/>
      <c r="O730" s="91"/>
      <c r="P730" s="91"/>
      <c r="Q730" s="91"/>
      <c r="R730" s="283"/>
      <c r="S730" s="90"/>
    </row>
    <row r="731" spans="11:19" x14ac:dyDescent="0.25">
      <c r="K731" s="91"/>
      <c r="L731" s="91"/>
      <c r="M731" s="91"/>
      <c r="N731" s="91"/>
      <c r="O731" s="91"/>
      <c r="P731" s="91"/>
      <c r="Q731" s="91"/>
      <c r="R731" s="283"/>
      <c r="S731" s="90"/>
    </row>
    <row r="732" spans="11:19" x14ac:dyDescent="0.25">
      <c r="K732" s="91"/>
      <c r="L732" s="91"/>
      <c r="M732" s="91"/>
      <c r="N732" s="91"/>
      <c r="O732" s="91"/>
      <c r="P732" s="91"/>
      <c r="Q732" s="91"/>
      <c r="R732" s="283"/>
      <c r="S732" s="90"/>
    </row>
    <row r="733" spans="11:19" x14ac:dyDescent="0.25">
      <c r="K733" s="91"/>
      <c r="L733" s="91"/>
      <c r="M733" s="91"/>
      <c r="N733" s="91"/>
      <c r="O733" s="91"/>
      <c r="P733" s="91"/>
      <c r="Q733" s="91"/>
      <c r="R733" s="283"/>
      <c r="S733" s="90"/>
    </row>
    <row r="734" spans="11:19" x14ac:dyDescent="0.25">
      <c r="K734" s="91"/>
      <c r="L734" s="91"/>
      <c r="M734" s="91"/>
      <c r="N734" s="91"/>
      <c r="O734" s="91"/>
      <c r="P734" s="91"/>
      <c r="Q734" s="91"/>
      <c r="R734" s="283"/>
      <c r="S734" s="90"/>
    </row>
    <row r="735" spans="11:19" x14ac:dyDescent="0.25">
      <c r="K735" s="91"/>
      <c r="L735" s="91"/>
      <c r="M735" s="91"/>
      <c r="N735" s="91"/>
      <c r="O735" s="91"/>
      <c r="P735" s="91"/>
      <c r="Q735" s="91"/>
      <c r="R735" s="283"/>
      <c r="S735" s="90"/>
    </row>
    <row r="736" spans="11:19" x14ac:dyDescent="0.25">
      <c r="K736" s="91"/>
      <c r="L736" s="91"/>
      <c r="M736" s="91"/>
      <c r="N736" s="91"/>
      <c r="O736" s="91"/>
      <c r="P736" s="91"/>
      <c r="Q736" s="91"/>
      <c r="R736" s="283"/>
      <c r="S736" s="90"/>
    </row>
    <row r="737" spans="11:19" x14ac:dyDescent="0.25">
      <c r="K737" s="91"/>
      <c r="L737" s="91"/>
      <c r="M737" s="91"/>
      <c r="N737" s="91"/>
      <c r="O737" s="91"/>
      <c r="P737" s="91"/>
      <c r="Q737" s="91"/>
      <c r="R737" s="283"/>
      <c r="S737" s="90"/>
    </row>
    <row r="738" spans="11:19" x14ac:dyDescent="0.25">
      <c r="K738" s="91"/>
      <c r="L738" s="91"/>
      <c r="M738" s="91"/>
      <c r="N738" s="91"/>
      <c r="O738" s="91"/>
      <c r="P738" s="91"/>
      <c r="Q738" s="91"/>
      <c r="R738" s="283"/>
      <c r="S738" s="90"/>
    </row>
    <row r="739" spans="11:19" x14ac:dyDescent="0.25">
      <c r="K739" s="91"/>
      <c r="L739" s="91"/>
      <c r="M739" s="91"/>
      <c r="N739" s="91"/>
      <c r="O739" s="91"/>
      <c r="P739" s="91"/>
      <c r="Q739" s="91"/>
      <c r="R739" s="283"/>
      <c r="S739" s="90"/>
    </row>
    <row r="740" spans="11:19" x14ac:dyDescent="0.25">
      <c r="K740" s="91"/>
      <c r="L740" s="91"/>
      <c r="M740" s="91"/>
      <c r="N740" s="91"/>
      <c r="O740" s="91"/>
      <c r="P740" s="91"/>
      <c r="Q740" s="91"/>
      <c r="R740" s="283"/>
      <c r="S740" s="90"/>
    </row>
    <row r="741" spans="11:19" x14ac:dyDescent="0.25">
      <c r="K741" s="91"/>
      <c r="L741" s="91"/>
      <c r="M741" s="91"/>
      <c r="N741" s="91"/>
      <c r="O741" s="91"/>
      <c r="P741" s="91"/>
      <c r="Q741" s="91"/>
      <c r="R741" s="283"/>
      <c r="S741" s="90"/>
    </row>
    <row r="742" spans="11:19" x14ac:dyDescent="0.25">
      <c r="K742" s="91"/>
      <c r="L742" s="91"/>
      <c r="M742" s="91"/>
      <c r="N742" s="91"/>
      <c r="O742" s="91"/>
      <c r="P742" s="91"/>
      <c r="Q742" s="91"/>
      <c r="R742" s="283"/>
      <c r="S742" s="90"/>
    </row>
    <row r="743" spans="11:19" x14ac:dyDescent="0.25">
      <c r="K743" s="91"/>
      <c r="L743" s="91"/>
      <c r="M743" s="91"/>
      <c r="N743" s="91"/>
      <c r="O743" s="91"/>
      <c r="P743" s="91"/>
      <c r="Q743" s="91"/>
      <c r="R743" s="283"/>
      <c r="S743" s="90"/>
    </row>
    <row r="744" spans="11:19" x14ac:dyDescent="0.25">
      <c r="K744" s="91"/>
      <c r="L744" s="91"/>
      <c r="M744" s="91"/>
      <c r="N744" s="91"/>
      <c r="O744" s="91"/>
      <c r="P744" s="91"/>
      <c r="Q744" s="91"/>
      <c r="R744" s="283"/>
      <c r="S744" s="90"/>
    </row>
    <row r="745" spans="11:19" x14ac:dyDescent="0.25">
      <c r="K745" s="91"/>
      <c r="L745" s="91"/>
      <c r="M745" s="91"/>
      <c r="N745" s="91"/>
      <c r="O745" s="91"/>
      <c r="P745" s="91"/>
      <c r="Q745" s="91"/>
      <c r="R745" s="283"/>
      <c r="S745" s="90"/>
    </row>
    <row r="746" spans="11:19" x14ac:dyDescent="0.25">
      <c r="K746" s="91"/>
      <c r="L746" s="91"/>
      <c r="M746" s="91"/>
      <c r="N746" s="91"/>
      <c r="O746" s="91"/>
      <c r="P746" s="91"/>
      <c r="Q746" s="91"/>
      <c r="R746" s="283"/>
      <c r="S746" s="90"/>
    </row>
    <row r="747" spans="11:19" x14ac:dyDescent="0.25">
      <c r="K747" s="91"/>
      <c r="L747" s="91"/>
      <c r="M747" s="91"/>
      <c r="N747" s="91"/>
      <c r="O747" s="91"/>
      <c r="P747" s="91"/>
      <c r="Q747" s="91"/>
      <c r="R747" s="283"/>
      <c r="S747" s="90"/>
    </row>
    <row r="748" spans="11:19" x14ac:dyDescent="0.25">
      <c r="K748" s="91"/>
      <c r="L748" s="91"/>
      <c r="M748" s="91"/>
      <c r="N748" s="91"/>
      <c r="O748" s="91"/>
      <c r="P748" s="91"/>
      <c r="Q748" s="91"/>
      <c r="R748" s="283"/>
      <c r="S748" s="90"/>
    </row>
    <row r="749" spans="11:19" x14ac:dyDescent="0.25">
      <c r="K749" s="91"/>
      <c r="L749" s="91"/>
      <c r="M749" s="91"/>
      <c r="N749" s="91"/>
      <c r="O749" s="91"/>
      <c r="P749" s="91"/>
      <c r="Q749" s="91"/>
      <c r="R749" s="283"/>
      <c r="S749" s="90"/>
    </row>
    <row r="750" spans="11:19" x14ac:dyDescent="0.25">
      <c r="K750" s="91"/>
      <c r="L750" s="91"/>
      <c r="M750" s="91"/>
      <c r="N750" s="91"/>
      <c r="O750" s="91"/>
      <c r="P750" s="91"/>
      <c r="Q750" s="91"/>
      <c r="R750" s="283"/>
      <c r="S750" s="90"/>
    </row>
    <row r="751" spans="11:19" x14ac:dyDescent="0.25">
      <c r="K751" s="91"/>
      <c r="L751" s="91"/>
      <c r="M751" s="91"/>
      <c r="N751" s="91"/>
      <c r="O751" s="91"/>
      <c r="P751" s="91"/>
      <c r="Q751" s="91"/>
      <c r="R751" s="283"/>
      <c r="S751" s="90"/>
    </row>
    <row r="752" spans="11:19" x14ac:dyDescent="0.25">
      <c r="K752" s="91"/>
      <c r="L752" s="91"/>
      <c r="M752" s="91"/>
      <c r="N752" s="91"/>
      <c r="O752" s="91"/>
      <c r="P752" s="91"/>
      <c r="Q752" s="91"/>
      <c r="R752" s="283"/>
      <c r="S752" s="90"/>
    </row>
    <row r="753" spans="11:19" x14ac:dyDescent="0.25">
      <c r="K753" s="91"/>
      <c r="L753" s="91"/>
      <c r="M753" s="91"/>
      <c r="N753" s="91"/>
      <c r="O753" s="91"/>
      <c r="P753" s="91"/>
      <c r="Q753" s="91"/>
      <c r="R753" s="283"/>
      <c r="S753" s="90"/>
    </row>
    <row r="754" spans="11:19" x14ac:dyDescent="0.25">
      <c r="K754" s="91"/>
      <c r="L754" s="91"/>
      <c r="M754" s="91"/>
      <c r="N754" s="91"/>
      <c r="O754" s="91"/>
      <c r="P754" s="91"/>
      <c r="Q754" s="91"/>
      <c r="R754" s="283"/>
      <c r="S754" s="90"/>
    </row>
    <row r="755" spans="11:19" x14ac:dyDescent="0.25">
      <c r="K755" s="91"/>
      <c r="L755" s="91"/>
      <c r="M755" s="91"/>
      <c r="N755" s="91"/>
      <c r="O755" s="91"/>
      <c r="P755" s="91"/>
      <c r="Q755" s="91"/>
      <c r="R755" s="283"/>
      <c r="S755" s="90"/>
    </row>
    <row r="756" spans="11:19" x14ac:dyDescent="0.25">
      <c r="K756" s="91"/>
      <c r="L756" s="91"/>
      <c r="M756" s="91"/>
      <c r="N756" s="91"/>
      <c r="O756" s="91"/>
      <c r="P756" s="91"/>
      <c r="Q756" s="91"/>
      <c r="R756" s="283"/>
      <c r="S756" s="90"/>
    </row>
    <row r="757" spans="11:19" x14ac:dyDescent="0.25">
      <c r="K757" s="91"/>
      <c r="L757" s="91"/>
      <c r="M757" s="91"/>
      <c r="N757" s="91"/>
      <c r="O757" s="91"/>
      <c r="P757" s="91"/>
      <c r="Q757" s="91"/>
      <c r="R757" s="283"/>
      <c r="S757" s="90"/>
    </row>
    <row r="758" spans="11:19" x14ac:dyDescent="0.25">
      <c r="K758" s="91"/>
      <c r="L758" s="91"/>
      <c r="M758" s="91"/>
      <c r="N758" s="91"/>
      <c r="O758" s="91"/>
      <c r="P758" s="91"/>
      <c r="Q758" s="91"/>
      <c r="R758" s="283"/>
      <c r="S758" s="90"/>
    </row>
    <row r="759" spans="11:19" x14ac:dyDescent="0.25">
      <c r="K759" s="91"/>
      <c r="L759" s="91"/>
      <c r="M759" s="91"/>
      <c r="N759" s="91"/>
      <c r="O759" s="91"/>
      <c r="P759" s="91"/>
      <c r="Q759" s="91"/>
      <c r="R759" s="283"/>
      <c r="S759" s="90"/>
    </row>
    <row r="760" spans="11:19" x14ac:dyDescent="0.25">
      <c r="K760" s="91"/>
      <c r="L760" s="91"/>
      <c r="M760" s="91"/>
      <c r="N760" s="91"/>
      <c r="O760" s="91"/>
      <c r="P760" s="91"/>
      <c r="Q760" s="91"/>
      <c r="R760" s="283"/>
      <c r="S760" s="90"/>
    </row>
    <row r="761" spans="11:19" x14ac:dyDescent="0.25">
      <c r="K761" s="91"/>
      <c r="L761" s="91"/>
      <c r="M761" s="91"/>
      <c r="N761" s="91"/>
      <c r="O761" s="91"/>
      <c r="P761" s="91"/>
      <c r="Q761" s="91"/>
      <c r="R761" s="283"/>
      <c r="S761" s="90"/>
    </row>
    <row r="762" spans="11:19" x14ac:dyDescent="0.25">
      <c r="K762" s="91"/>
      <c r="L762" s="91"/>
      <c r="M762" s="91"/>
      <c r="N762" s="91"/>
      <c r="O762" s="91"/>
      <c r="P762" s="91"/>
      <c r="Q762" s="91"/>
      <c r="R762" s="283"/>
      <c r="S762" s="90"/>
    </row>
    <row r="763" spans="11:19" x14ac:dyDescent="0.25">
      <c r="K763" s="91"/>
      <c r="L763" s="91"/>
      <c r="M763" s="91"/>
      <c r="N763" s="91"/>
      <c r="O763" s="91"/>
      <c r="P763" s="91"/>
      <c r="Q763" s="91"/>
      <c r="R763" s="283"/>
      <c r="S763" s="90"/>
    </row>
    <row r="764" spans="11:19" x14ac:dyDescent="0.25">
      <c r="K764" s="91"/>
      <c r="L764" s="91"/>
      <c r="M764" s="91"/>
      <c r="N764" s="91"/>
      <c r="O764" s="91"/>
      <c r="P764" s="91"/>
      <c r="Q764" s="91"/>
      <c r="R764" s="283"/>
      <c r="S764" s="90"/>
    </row>
    <row r="765" spans="11:19" x14ac:dyDescent="0.25">
      <c r="K765" s="91"/>
      <c r="L765" s="91"/>
      <c r="M765" s="91"/>
      <c r="N765" s="91"/>
      <c r="O765" s="91"/>
      <c r="P765" s="91"/>
      <c r="Q765" s="91"/>
      <c r="R765" s="283"/>
      <c r="S765" s="90"/>
    </row>
    <row r="766" spans="11:19" x14ac:dyDescent="0.25">
      <c r="K766" s="91"/>
      <c r="L766" s="91"/>
      <c r="M766" s="91"/>
      <c r="N766" s="91"/>
      <c r="O766" s="91"/>
      <c r="P766" s="91"/>
      <c r="Q766" s="91"/>
      <c r="R766" s="283"/>
      <c r="S766" s="90"/>
    </row>
    <row r="767" spans="11:19" x14ac:dyDescent="0.25">
      <c r="K767" s="91"/>
      <c r="L767" s="91"/>
      <c r="M767" s="91"/>
      <c r="N767" s="91"/>
      <c r="O767" s="91"/>
      <c r="P767" s="91"/>
      <c r="Q767" s="91"/>
      <c r="R767" s="283"/>
      <c r="S767" s="90"/>
    </row>
    <row r="768" spans="11:19" x14ac:dyDescent="0.25">
      <c r="K768" s="91"/>
      <c r="L768" s="91"/>
      <c r="M768" s="91"/>
      <c r="N768" s="91"/>
      <c r="O768" s="91"/>
      <c r="P768" s="91"/>
      <c r="Q768" s="91"/>
      <c r="R768" s="283"/>
      <c r="S768" s="90"/>
    </row>
    <row r="769" spans="11:19" x14ac:dyDescent="0.25">
      <c r="K769" s="91"/>
      <c r="L769" s="91"/>
      <c r="M769" s="91"/>
      <c r="N769" s="91"/>
      <c r="O769" s="91"/>
      <c r="P769" s="91"/>
      <c r="Q769" s="91"/>
      <c r="R769" s="283"/>
      <c r="S769" s="90"/>
    </row>
    <row r="770" spans="11:19" x14ac:dyDescent="0.25">
      <c r="K770" s="91"/>
      <c r="L770" s="91"/>
      <c r="M770" s="91"/>
      <c r="N770" s="91"/>
      <c r="O770" s="91"/>
      <c r="P770" s="91"/>
      <c r="Q770" s="91"/>
      <c r="R770" s="283"/>
      <c r="S770" s="90"/>
    </row>
    <row r="771" spans="11:19" x14ac:dyDescent="0.25">
      <c r="K771" s="91"/>
      <c r="L771" s="91"/>
      <c r="M771" s="91"/>
      <c r="N771" s="91"/>
      <c r="O771" s="91"/>
      <c r="P771" s="91"/>
      <c r="Q771" s="91"/>
      <c r="R771" s="283"/>
      <c r="S771" s="90"/>
    </row>
    <row r="772" spans="11:19" x14ac:dyDescent="0.25">
      <c r="K772" s="91"/>
      <c r="L772" s="91"/>
      <c r="M772" s="91"/>
      <c r="N772" s="91"/>
      <c r="O772" s="91"/>
      <c r="P772" s="91"/>
      <c r="Q772" s="91"/>
      <c r="R772" s="283"/>
      <c r="S772" s="90"/>
    </row>
    <row r="773" spans="11:19" x14ac:dyDescent="0.25">
      <c r="K773" s="91"/>
      <c r="L773" s="91"/>
      <c r="M773" s="91"/>
      <c r="N773" s="91"/>
      <c r="O773" s="91"/>
      <c r="P773" s="91"/>
      <c r="Q773" s="91"/>
      <c r="R773" s="283"/>
      <c r="S773" s="90"/>
    </row>
    <row r="774" spans="11:19" x14ac:dyDescent="0.25">
      <c r="K774" s="91"/>
      <c r="L774" s="91"/>
      <c r="M774" s="91"/>
      <c r="N774" s="91"/>
      <c r="O774" s="91"/>
      <c r="P774" s="91"/>
      <c r="Q774" s="91"/>
      <c r="R774" s="283"/>
      <c r="S774" s="90"/>
    </row>
    <row r="775" spans="11:19" x14ac:dyDescent="0.25">
      <c r="K775" s="91"/>
      <c r="L775" s="91"/>
      <c r="M775" s="91"/>
      <c r="N775" s="91"/>
      <c r="O775" s="91"/>
      <c r="P775" s="91"/>
      <c r="Q775" s="91"/>
      <c r="R775" s="283"/>
      <c r="S775" s="90"/>
    </row>
    <row r="776" spans="11:19" x14ac:dyDescent="0.25">
      <c r="K776" s="91"/>
      <c r="L776" s="91"/>
      <c r="M776" s="91"/>
      <c r="N776" s="91"/>
      <c r="O776" s="91"/>
      <c r="P776" s="91"/>
      <c r="Q776" s="91"/>
      <c r="R776" s="283"/>
      <c r="S776" s="90"/>
    </row>
    <row r="777" spans="11:19" x14ac:dyDescent="0.25">
      <c r="K777" s="91"/>
      <c r="L777" s="91"/>
      <c r="M777" s="91"/>
      <c r="N777" s="91"/>
      <c r="O777" s="91"/>
      <c r="P777" s="91"/>
      <c r="Q777" s="91"/>
      <c r="R777" s="283"/>
      <c r="S777" s="90"/>
    </row>
    <row r="778" spans="11:19" x14ac:dyDescent="0.25">
      <c r="K778" s="91"/>
      <c r="L778" s="91"/>
      <c r="M778" s="91"/>
      <c r="N778" s="91"/>
      <c r="O778" s="91"/>
      <c r="P778" s="91"/>
      <c r="Q778" s="91"/>
      <c r="R778" s="283"/>
      <c r="S778" s="90"/>
    </row>
    <row r="779" spans="11:19" x14ac:dyDescent="0.25">
      <c r="K779" s="91"/>
      <c r="L779" s="91"/>
      <c r="M779" s="91"/>
      <c r="N779" s="91"/>
      <c r="O779" s="91"/>
      <c r="P779" s="91"/>
      <c r="Q779" s="91"/>
      <c r="R779" s="283"/>
      <c r="S779" s="90"/>
    </row>
    <row r="780" spans="11:19" x14ac:dyDescent="0.25">
      <c r="K780" s="91"/>
      <c r="L780" s="91"/>
      <c r="M780" s="91"/>
      <c r="N780" s="91"/>
      <c r="O780" s="91"/>
      <c r="P780" s="91"/>
      <c r="Q780" s="91"/>
      <c r="R780" s="283"/>
      <c r="S780" s="90"/>
    </row>
    <row r="781" spans="11:19" x14ac:dyDescent="0.25">
      <c r="K781" s="91"/>
      <c r="L781" s="91"/>
      <c r="M781" s="91"/>
      <c r="N781" s="91"/>
      <c r="O781" s="91"/>
      <c r="P781" s="91"/>
      <c r="Q781" s="91"/>
      <c r="R781" s="283"/>
      <c r="S781" s="90"/>
    </row>
    <row r="782" spans="11:19" x14ac:dyDescent="0.25">
      <c r="K782" s="91"/>
      <c r="L782" s="91"/>
      <c r="M782" s="91"/>
      <c r="N782" s="91"/>
      <c r="O782" s="91"/>
      <c r="P782" s="91"/>
      <c r="Q782" s="91"/>
      <c r="R782" s="283"/>
      <c r="S782" s="90"/>
    </row>
    <row r="783" spans="11:19" x14ac:dyDescent="0.25">
      <c r="K783" s="91"/>
      <c r="L783" s="91"/>
      <c r="M783" s="91"/>
      <c r="N783" s="91"/>
      <c r="O783" s="91"/>
      <c r="P783" s="91"/>
      <c r="Q783" s="91"/>
      <c r="R783" s="283"/>
      <c r="S783" s="90"/>
    </row>
    <row r="784" spans="11:19" x14ac:dyDescent="0.25">
      <c r="K784" s="91"/>
      <c r="L784" s="91"/>
      <c r="M784" s="91"/>
      <c r="N784" s="91"/>
      <c r="O784" s="91"/>
      <c r="P784" s="91"/>
      <c r="Q784" s="91"/>
      <c r="R784" s="283"/>
      <c r="S784" s="90"/>
    </row>
    <row r="785" spans="11:19" x14ac:dyDescent="0.25">
      <c r="K785" s="91"/>
      <c r="L785" s="91"/>
      <c r="M785" s="91"/>
      <c r="N785" s="91"/>
      <c r="O785" s="91"/>
      <c r="P785" s="91"/>
      <c r="Q785" s="91"/>
      <c r="R785" s="283"/>
      <c r="S785" s="90"/>
    </row>
    <row r="786" spans="11:19" x14ac:dyDescent="0.25">
      <c r="K786" s="91"/>
      <c r="L786" s="91"/>
      <c r="M786" s="91"/>
      <c r="N786" s="91"/>
      <c r="O786" s="91"/>
      <c r="P786" s="91"/>
      <c r="Q786" s="91"/>
      <c r="R786" s="283"/>
      <c r="S786" s="90"/>
    </row>
    <row r="787" spans="11:19" x14ac:dyDescent="0.25">
      <c r="K787" s="91"/>
      <c r="L787" s="91"/>
      <c r="M787" s="91"/>
      <c r="N787" s="91"/>
      <c r="O787" s="91"/>
      <c r="P787" s="91"/>
      <c r="Q787" s="91"/>
      <c r="R787" s="283"/>
      <c r="S787" s="90"/>
    </row>
    <row r="788" spans="11:19" x14ac:dyDescent="0.25">
      <c r="K788" s="91"/>
      <c r="L788" s="91"/>
      <c r="M788" s="91"/>
      <c r="N788" s="91"/>
      <c r="O788" s="91"/>
      <c r="P788" s="91"/>
      <c r="Q788" s="91"/>
      <c r="R788" s="283"/>
      <c r="S788" s="90"/>
    </row>
    <row r="789" spans="11:19" x14ac:dyDescent="0.25">
      <c r="K789" s="91"/>
      <c r="L789" s="91"/>
      <c r="M789" s="91"/>
      <c r="N789" s="91"/>
      <c r="O789" s="91"/>
      <c r="P789" s="91"/>
      <c r="Q789" s="91"/>
      <c r="R789" s="283"/>
      <c r="S789" s="90"/>
    </row>
    <row r="790" spans="11:19" x14ac:dyDescent="0.25">
      <c r="K790" s="91"/>
      <c r="L790" s="91"/>
      <c r="M790" s="91"/>
      <c r="N790" s="91"/>
      <c r="O790" s="91"/>
      <c r="P790" s="91"/>
      <c r="Q790" s="91"/>
      <c r="R790" s="283"/>
      <c r="S790" s="90"/>
    </row>
    <row r="791" spans="11:19" x14ac:dyDescent="0.25">
      <c r="K791" s="91"/>
      <c r="L791" s="91"/>
      <c r="M791" s="91"/>
      <c r="N791" s="91"/>
      <c r="O791" s="91"/>
      <c r="P791" s="91"/>
      <c r="Q791" s="91"/>
      <c r="R791" s="283"/>
      <c r="S791" s="90"/>
    </row>
    <row r="792" spans="11:19" x14ac:dyDescent="0.25">
      <c r="K792" s="91"/>
      <c r="L792" s="91"/>
      <c r="M792" s="91"/>
      <c r="N792" s="91"/>
      <c r="O792" s="91"/>
      <c r="P792" s="91"/>
      <c r="Q792" s="91"/>
      <c r="R792" s="283"/>
      <c r="S792" s="90"/>
    </row>
    <row r="793" spans="11:19" x14ac:dyDescent="0.25">
      <c r="K793" s="91"/>
      <c r="L793" s="91"/>
      <c r="M793" s="91"/>
      <c r="N793" s="91"/>
      <c r="O793" s="91"/>
      <c r="P793" s="91"/>
      <c r="Q793" s="91"/>
      <c r="R793" s="283"/>
      <c r="S793" s="90"/>
    </row>
    <row r="794" spans="11:19" x14ac:dyDescent="0.25">
      <c r="K794" s="91"/>
      <c r="L794" s="91"/>
      <c r="M794" s="91"/>
      <c r="N794" s="91"/>
      <c r="O794" s="91"/>
      <c r="P794" s="91"/>
      <c r="Q794" s="91"/>
      <c r="R794" s="283"/>
      <c r="S794" s="90"/>
    </row>
    <row r="795" spans="11:19" x14ac:dyDescent="0.25">
      <c r="K795" s="91"/>
      <c r="L795" s="91"/>
      <c r="M795" s="91"/>
      <c r="N795" s="91"/>
      <c r="O795" s="91"/>
      <c r="P795" s="91"/>
      <c r="Q795" s="91"/>
      <c r="R795" s="283"/>
      <c r="S795" s="90"/>
    </row>
    <row r="796" spans="11:19" x14ac:dyDescent="0.25">
      <c r="K796" s="91"/>
      <c r="L796" s="91"/>
      <c r="M796" s="91"/>
      <c r="N796" s="91"/>
      <c r="O796" s="91"/>
      <c r="P796" s="91"/>
      <c r="Q796" s="91"/>
      <c r="R796" s="283"/>
      <c r="S796" s="90"/>
    </row>
    <row r="797" spans="11:19" x14ac:dyDescent="0.25">
      <c r="K797" s="91"/>
      <c r="L797" s="91"/>
      <c r="M797" s="91"/>
      <c r="N797" s="91"/>
      <c r="O797" s="91"/>
      <c r="P797" s="91"/>
      <c r="Q797" s="91"/>
      <c r="R797" s="283"/>
      <c r="S797" s="90"/>
    </row>
    <row r="798" spans="11:19" x14ac:dyDescent="0.25">
      <c r="K798" s="91"/>
      <c r="L798" s="91"/>
      <c r="M798" s="91"/>
      <c r="N798" s="91"/>
      <c r="O798" s="91"/>
      <c r="P798" s="91"/>
      <c r="Q798" s="91"/>
      <c r="R798" s="283"/>
      <c r="S798" s="90"/>
    </row>
    <row r="799" spans="11:19" x14ac:dyDescent="0.25">
      <c r="K799" s="91"/>
      <c r="L799" s="91"/>
      <c r="M799" s="91"/>
      <c r="N799" s="91"/>
      <c r="O799" s="91"/>
      <c r="P799" s="91"/>
      <c r="Q799" s="91"/>
      <c r="R799" s="283"/>
      <c r="S799" s="90"/>
    </row>
    <row r="800" spans="11:19" x14ac:dyDescent="0.25">
      <c r="K800" s="91"/>
      <c r="L800" s="91"/>
      <c r="M800" s="91"/>
      <c r="N800" s="91"/>
      <c r="O800" s="91"/>
      <c r="P800" s="91"/>
      <c r="Q800" s="91"/>
      <c r="R800" s="283"/>
      <c r="S800" s="90"/>
    </row>
    <row r="801" spans="11:19" x14ac:dyDescent="0.25">
      <c r="K801" s="91"/>
      <c r="L801" s="91"/>
      <c r="M801" s="91"/>
      <c r="N801" s="91"/>
      <c r="O801" s="91"/>
      <c r="P801" s="91"/>
      <c r="Q801" s="91"/>
      <c r="R801" s="283"/>
      <c r="S801" s="90"/>
    </row>
    <row r="802" spans="11:19" x14ac:dyDescent="0.25">
      <c r="K802" s="91"/>
      <c r="L802" s="91"/>
      <c r="M802" s="91"/>
      <c r="N802" s="91"/>
      <c r="O802" s="91"/>
      <c r="P802" s="91"/>
      <c r="Q802" s="91"/>
      <c r="R802" s="283"/>
      <c r="S802" s="90"/>
    </row>
    <row r="803" spans="11:19" x14ac:dyDescent="0.25">
      <c r="K803" s="91"/>
      <c r="L803" s="91"/>
      <c r="M803" s="91"/>
      <c r="N803" s="91"/>
      <c r="O803" s="91"/>
      <c r="P803" s="91"/>
      <c r="Q803" s="91"/>
      <c r="R803" s="283"/>
      <c r="S803" s="90"/>
    </row>
    <row r="804" spans="11:19" x14ac:dyDescent="0.25">
      <c r="K804" s="91"/>
      <c r="L804" s="91"/>
      <c r="M804" s="91"/>
      <c r="N804" s="91"/>
      <c r="O804" s="91"/>
      <c r="P804" s="91"/>
      <c r="Q804" s="91"/>
      <c r="R804" s="283"/>
      <c r="S804" s="90"/>
    </row>
    <row r="805" spans="11:19" x14ac:dyDescent="0.25">
      <c r="K805" s="91"/>
      <c r="L805" s="91"/>
      <c r="M805" s="91"/>
      <c r="N805" s="91"/>
      <c r="O805" s="91"/>
      <c r="P805" s="91"/>
      <c r="Q805" s="91"/>
      <c r="R805" s="283"/>
      <c r="S805" s="90"/>
    </row>
    <row r="806" spans="11:19" x14ac:dyDescent="0.25">
      <c r="K806" s="91"/>
      <c r="L806" s="91"/>
      <c r="M806" s="91"/>
      <c r="N806" s="91"/>
      <c r="O806" s="91"/>
      <c r="P806" s="91"/>
      <c r="Q806" s="91"/>
      <c r="R806" s="283"/>
      <c r="S806" s="90"/>
    </row>
    <row r="807" spans="11:19" x14ac:dyDescent="0.25">
      <c r="K807" s="91"/>
      <c r="L807" s="91"/>
      <c r="M807" s="91"/>
      <c r="N807" s="91"/>
      <c r="O807" s="91"/>
      <c r="P807" s="91"/>
      <c r="Q807" s="91"/>
      <c r="R807" s="283"/>
      <c r="S807" s="90"/>
    </row>
    <row r="808" spans="11:19" x14ac:dyDescent="0.25">
      <c r="K808" s="91"/>
      <c r="L808" s="91"/>
      <c r="M808" s="91"/>
      <c r="N808" s="91"/>
      <c r="O808" s="91"/>
      <c r="P808" s="91"/>
      <c r="Q808" s="91"/>
      <c r="R808" s="283"/>
      <c r="S808" s="90"/>
    </row>
    <row r="809" spans="11:19" x14ac:dyDescent="0.25">
      <c r="K809" s="91"/>
      <c r="L809" s="91"/>
      <c r="M809" s="91"/>
      <c r="N809" s="91"/>
      <c r="O809" s="91"/>
      <c r="P809" s="91"/>
      <c r="Q809" s="91"/>
      <c r="R809" s="283"/>
      <c r="S809" s="90"/>
    </row>
    <row r="810" spans="11:19" x14ac:dyDescent="0.25">
      <c r="K810" s="91"/>
      <c r="L810" s="91"/>
      <c r="M810" s="91"/>
      <c r="N810" s="91"/>
      <c r="O810" s="91"/>
      <c r="P810" s="91"/>
      <c r="Q810" s="91"/>
      <c r="R810" s="283"/>
      <c r="S810" s="90"/>
    </row>
    <row r="811" spans="11:19" x14ac:dyDescent="0.25">
      <c r="K811" s="91"/>
      <c r="L811" s="91"/>
      <c r="M811" s="91"/>
      <c r="N811" s="91"/>
      <c r="O811" s="91"/>
      <c r="P811" s="91"/>
      <c r="Q811" s="91"/>
      <c r="R811" s="283"/>
      <c r="S811" s="90"/>
    </row>
    <row r="812" spans="11:19" x14ac:dyDescent="0.25">
      <c r="K812" s="91"/>
      <c r="L812" s="91"/>
      <c r="M812" s="91"/>
      <c r="N812" s="91"/>
      <c r="O812" s="91"/>
      <c r="P812" s="91"/>
      <c r="Q812" s="91"/>
      <c r="R812" s="283"/>
      <c r="S812" s="90"/>
    </row>
    <row r="813" spans="11:19" x14ac:dyDescent="0.25">
      <c r="K813" s="91"/>
      <c r="L813" s="91"/>
      <c r="M813" s="91"/>
      <c r="N813" s="91"/>
      <c r="O813" s="91"/>
      <c r="P813" s="91"/>
      <c r="Q813" s="91"/>
      <c r="R813" s="283"/>
      <c r="S813" s="90"/>
    </row>
    <row r="814" spans="11:19" x14ac:dyDescent="0.25">
      <c r="K814" s="91"/>
      <c r="L814" s="91"/>
      <c r="M814" s="91"/>
      <c r="N814" s="91"/>
      <c r="O814" s="91"/>
      <c r="P814" s="91"/>
      <c r="Q814" s="91"/>
      <c r="R814" s="283"/>
      <c r="S814" s="90"/>
    </row>
    <row r="815" spans="11:19" x14ac:dyDescent="0.25">
      <c r="K815" s="91"/>
      <c r="L815" s="91"/>
      <c r="M815" s="91"/>
      <c r="N815" s="91"/>
      <c r="O815" s="91"/>
      <c r="P815" s="91"/>
      <c r="Q815" s="91"/>
      <c r="R815" s="283"/>
      <c r="S815" s="90"/>
    </row>
    <row r="816" spans="11:19" x14ac:dyDescent="0.25">
      <c r="K816" s="91"/>
      <c r="L816" s="91"/>
      <c r="M816" s="91"/>
      <c r="N816" s="91"/>
      <c r="O816" s="91"/>
      <c r="P816" s="91"/>
      <c r="Q816" s="91"/>
      <c r="R816" s="283"/>
      <c r="S816" s="90"/>
    </row>
    <row r="817" spans="11:19" x14ac:dyDescent="0.25">
      <c r="K817" s="91"/>
      <c r="L817" s="91"/>
      <c r="M817" s="91"/>
      <c r="N817" s="91"/>
      <c r="O817" s="91"/>
      <c r="P817" s="91"/>
      <c r="Q817" s="91"/>
      <c r="R817" s="283"/>
      <c r="S817" s="90"/>
    </row>
    <row r="818" spans="11:19" x14ac:dyDescent="0.25">
      <c r="K818" s="91"/>
      <c r="L818" s="91"/>
      <c r="M818" s="91"/>
      <c r="N818" s="91"/>
      <c r="O818" s="91"/>
      <c r="P818" s="91"/>
      <c r="Q818" s="91"/>
      <c r="R818" s="283"/>
      <c r="S818" s="90"/>
    </row>
    <row r="819" spans="11:19" x14ac:dyDescent="0.25">
      <c r="K819" s="91"/>
      <c r="L819" s="91"/>
      <c r="M819" s="91"/>
      <c r="N819" s="91"/>
      <c r="O819" s="91"/>
      <c r="P819" s="91"/>
      <c r="Q819" s="91"/>
      <c r="R819" s="283"/>
      <c r="S819" s="90"/>
    </row>
    <row r="820" spans="11:19" x14ac:dyDescent="0.25">
      <c r="K820" s="91"/>
      <c r="L820" s="91"/>
      <c r="M820" s="91"/>
      <c r="N820" s="91"/>
      <c r="O820" s="91"/>
      <c r="P820" s="91"/>
      <c r="Q820" s="91"/>
      <c r="R820" s="283"/>
      <c r="S820" s="90"/>
    </row>
    <row r="821" spans="11:19" x14ac:dyDescent="0.25">
      <c r="K821" s="91"/>
      <c r="L821" s="91"/>
      <c r="M821" s="91"/>
      <c r="N821" s="91"/>
      <c r="O821" s="91"/>
      <c r="P821" s="91"/>
      <c r="Q821" s="91"/>
      <c r="R821" s="283"/>
      <c r="S821" s="90"/>
    </row>
    <row r="822" spans="11:19" x14ac:dyDescent="0.25">
      <c r="K822" s="91"/>
      <c r="L822" s="91"/>
      <c r="M822" s="91"/>
      <c r="N822" s="91"/>
      <c r="O822" s="91"/>
      <c r="P822" s="91"/>
      <c r="Q822" s="91"/>
      <c r="R822" s="283"/>
      <c r="S822" s="90"/>
    </row>
    <row r="823" spans="11:19" x14ac:dyDescent="0.25">
      <c r="K823" s="91"/>
      <c r="L823" s="91"/>
      <c r="M823" s="91"/>
      <c r="N823" s="91"/>
      <c r="O823" s="91"/>
      <c r="P823" s="91"/>
      <c r="Q823" s="91"/>
      <c r="R823" s="283"/>
      <c r="S823" s="90"/>
    </row>
    <row r="824" spans="11:19" x14ac:dyDescent="0.25">
      <c r="K824" s="91"/>
      <c r="L824" s="91"/>
      <c r="M824" s="91"/>
      <c r="N824" s="91"/>
      <c r="O824" s="91"/>
      <c r="P824" s="91"/>
      <c r="Q824" s="91"/>
      <c r="R824" s="283"/>
      <c r="S824" s="90"/>
    </row>
    <row r="825" spans="11:19" x14ac:dyDescent="0.25">
      <c r="K825" s="91"/>
      <c r="L825" s="91"/>
      <c r="M825" s="91"/>
      <c r="N825" s="91"/>
      <c r="O825" s="91"/>
      <c r="P825" s="91"/>
      <c r="Q825" s="91"/>
      <c r="R825" s="283"/>
      <c r="S825" s="90"/>
    </row>
    <row r="826" spans="11:19" x14ac:dyDescent="0.25">
      <c r="K826" s="91"/>
      <c r="L826" s="91"/>
      <c r="M826" s="91"/>
      <c r="N826" s="91"/>
      <c r="O826" s="91"/>
      <c r="P826" s="91"/>
      <c r="Q826" s="91"/>
      <c r="R826" s="283"/>
      <c r="S826" s="90"/>
    </row>
    <row r="827" spans="11:19" x14ac:dyDescent="0.25">
      <c r="K827" s="91"/>
      <c r="L827" s="91"/>
      <c r="M827" s="91"/>
      <c r="N827" s="91"/>
      <c r="O827" s="91"/>
      <c r="P827" s="91"/>
      <c r="Q827" s="91"/>
      <c r="R827" s="283"/>
      <c r="S827" s="90"/>
    </row>
    <row r="828" spans="11:19" x14ac:dyDescent="0.25">
      <c r="K828" s="91"/>
      <c r="L828" s="91"/>
      <c r="M828" s="91"/>
      <c r="N828" s="91"/>
      <c r="O828" s="91"/>
      <c r="P828" s="91"/>
      <c r="Q828" s="91"/>
      <c r="R828" s="283"/>
      <c r="S828" s="90"/>
    </row>
    <row r="829" spans="11:19" x14ac:dyDescent="0.25">
      <c r="K829" s="91"/>
      <c r="L829" s="91"/>
      <c r="M829" s="91"/>
      <c r="N829" s="91"/>
      <c r="O829" s="91"/>
      <c r="P829" s="91"/>
      <c r="Q829" s="91"/>
      <c r="R829" s="283"/>
      <c r="S829" s="90"/>
    </row>
    <row r="830" spans="11:19" x14ac:dyDescent="0.25">
      <c r="K830" s="91"/>
      <c r="L830" s="91"/>
      <c r="M830" s="91"/>
      <c r="N830" s="91"/>
      <c r="O830" s="91"/>
      <c r="P830" s="91"/>
      <c r="Q830" s="91"/>
      <c r="R830" s="283"/>
      <c r="S830" s="90"/>
    </row>
    <row r="831" spans="11:19" x14ac:dyDescent="0.25">
      <c r="K831" s="91"/>
      <c r="L831" s="91"/>
      <c r="M831" s="91"/>
      <c r="N831" s="91"/>
      <c r="O831" s="91"/>
      <c r="P831" s="91"/>
      <c r="Q831" s="91"/>
      <c r="R831" s="283"/>
      <c r="S831" s="90"/>
    </row>
    <row r="832" spans="11:19" x14ac:dyDescent="0.25">
      <c r="K832" s="91"/>
      <c r="L832" s="91"/>
      <c r="M832" s="91"/>
      <c r="N832" s="91"/>
      <c r="O832" s="91"/>
      <c r="P832" s="91"/>
      <c r="Q832" s="91"/>
      <c r="R832" s="283"/>
      <c r="S832" s="90"/>
    </row>
    <row r="833" spans="11:19" x14ac:dyDescent="0.25">
      <c r="K833" s="91"/>
      <c r="L833" s="91"/>
      <c r="M833" s="91"/>
      <c r="N833" s="91"/>
      <c r="O833" s="91"/>
      <c r="P833" s="91"/>
      <c r="Q833" s="91"/>
      <c r="R833" s="283"/>
      <c r="S833" s="90"/>
    </row>
    <row r="834" spans="11:19" x14ac:dyDescent="0.25">
      <c r="K834" s="91"/>
      <c r="L834" s="91"/>
      <c r="M834" s="91"/>
      <c r="N834" s="91"/>
      <c r="O834" s="91"/>
      <c r="P834" s="91"/>
      <c r="Q834" s="91"/>
      <c r="R834" s="283"/>
      <c r="S834" s="90"/>
    </row>
    <row r="835" spans="11:19" x14ac:dyDescent="0.25">
      <c r="K835" s="91"/>
      <c r="L835" s="91"/>
      <c r="M835" s="91"/>
      <c r="N835" s="91"/>
      <c r="O835" s="91"/>
      <c r="P835" s="91"/>
      <c r="Q835" s="91"/>
      <c r="R835" s="283"/>
      <c r="S835" s="90"/>
    </row>
    <row r="836" spans="11:19" x14ac:dyDescent="0.25">
      <c r="K836" s="91"/>
      <c r="L836" s="91"/>
      <c r="M836" s="91"/>
      <c r="N836" s="91"/>
      <c r="O836" s="91"/>
      <c r="P836" s="91"/>
      <c r="Q836" s="91"/>
      <c r="R836" s="283"/>
      <c r="S836" s="90"/>
    </row>
    <row r="837" spans="11:19" x14ac:dyDescent="0.25">
      <c r="K837" s="91"/>
      <c r="L837" s="91"/>
      <c r="M837" s="91"/>
      <c r="N837" s="91"/>
      <c r="O837" s="91"/>
      <c r="P837" s="91"/>
      <c r="Q837" s="91"/>
      <c r="R837" s="283"/>
      <c r="S837" s="90"/>
    </row>
    <row r="838" spans="11:19" x14ac:dyDescent="0.25">
      <c r="K838" s="91"/>
      <c r="L838" s="91"/>
      <c r="M838" s="91"/>
      <c r="N838" s="91"/>
      <c r="O838" s="91"/>
      <c r="P838" s="91"/>
      <c r="Q838" s="91"/>
      <c r="R838" s="283"/>
      <c r="S838" s="90"/>
    </row>
    <row r="839" spans="11:19" x14ac:dyDescent="0.25">
      <c r="K839" s="91"/>
      <c r="L839" s="91"/>
      <c r="M839" s="91"/>
      <c r="N839" s="91"/>
      <c r="O839" s="91"/>
      <c r="P839" s="91"/>
      <c r="Q839" s="91"/>
      <c r="R839" s="283"/>
      <c r="S839" s="90"/>
    </row>
    <row r="840" spans="11:19" x14ac:dyDescent="0.25">
      <c r="K840" s="91"/>
      <c r="L840" s="91"/>
      <c r="M840" s="91"/>
      <c r="N840" s="91"/>
      <c r="O840" s="91"/>
      <c r="P840" s="91"/>
      <c r="Q840" s="91"/>
      <c r="R840" s="283"/>
      <c r="S840" s="90"/>
    </row>
    <row r="841" spans="11:19" x14ac:dyDescent="0.25">
      <c r="K841" s="91"/>
      <c r="L841" s="91"/>
      <c r="M841" s="91"/>
      <c r="N841" s="91"/>
      <c r="O841" s="91"/>
      <c r="P841" s="91"/>
      <c r="Q841" s="91"/>
      <c r="R841" s="283"/>
      <c r="S841" s="90"/>
    </row>
    <row r="842" spans="11:19" x14ac:dyDescent="0.25">
      <c r="K842" s="91"/>
      <c r="L842" s="91"/>
      <c r="M842" s="91"/>
      <c r="N842" s="91"/>
      <c r="O842" s="91"/>
      <c r="P842" s="91"/>
      <c r="Q842" s="91"/>
      <c r="R842" s="283"/>
      <c r="S842" s="90"/>
    </row>
    <row r="843" spans="11:19" x14ac:dyDescent="0.25">
      <c r="K843" s="91"/>
      <c r="L843" s="91"/>
      <c r="M843" s="91"/>
      <c r="N843" s="91"/>
      <c r="O843" s="91"/>
      <c r="P843" s="91"/>
      <c r="Q843" s="91"/>
      <c r="R843" s="283"/>
      <c r="S843" s="90"/>
    </row>
    <row r="844" spans="11:19" x14ac:dyDescent="0.25">
      <c r="K844" s="91"/>
      <c r="L844" s="91"/>
      <c r="M844" s="91"/>
      <c r="N844" s="91"/>
      <c r="O844" s="91"/>
      <c r="P844" s="91"/>
      <c r="Q844" s="91"/>
      <c r="R844" s="283"/>
      <c r="S844" s="90"/>
    </row>
    <row r="845" spans="11:19" x14ac:dyDescent="0.25">
      <c r="K845" s="91"/>
      <c r="L845" s="91"/>
      <c r="M845" s="91"/>
      <c r="N845" s="91"/>
      <c r="O845" s="91"/>
      <c r="P845" s="91"/>
      <c r="Q845" s="91"/>
      <c r="R845" s="283"/>
      <c r="S845" s="90"/>
    </row>
    <row r="846" spans="11:19" x14ac:dyDescent="0.25">
      <c r="K846" s="91"/>
      <c r="L846" s="91"/>
      <c r="M846" s="91"/>
      <c r="N846" s="91"/>
      <c r="O846" s="91"/>
      <c r="P846" s="91"/>
      <c r="Q846" s="91"/>
      <c r="R846" s="283"/>
      <c r="S846" s="90"/>
    </row>
    <row r="847" spans="11:19" x14ac:dyDescent="0.25">
      <c r="K847" s="91"/>
      <c r="L847" s="91"/>
      <c r="M847" s="91"/>
      <c r="N847" s="91"/>
      <c r="O847" s="91"/>
      <c r="P847" s="91"/>
      <c r="Q847" s="91"/>
      <c r="R847" s="283"/>
      <c r="S847" s="90"/>
    </row>
    <row r="848" spans="11:19" x14ac:dyDescent="0.25">
      <c r="K848" s="91"/>
      <c r="L848" s="91"/>
      <c r="M848" s="91"/>
      <c r="N848" s="91"/>
      <c r="O848" s="91"/>
      <c r="P848" s="91"/>
      <c r="Q848" s="91"/>
      <c r="R848" s="283"/>
      <c r="S848" s="90"/>
    </row>
    <row r="849" spans="11:19" x14ac:dyDescent="0.25">
      <c r="K849" s="91"/>
      <c r="L849" s="91"/>
      <c r="M849" s="91"/>
      <c r="N849" s="91"/>
      <c r="O849" s="91"/>
      <c r="P849" s="91"/>
      <c r="Q849" s="91"/>
      <c r="R849" s="283"/>
      <c r="S849" s="90"/>
    </row>
    <row r="850" spans="11:19" x14ac:dyDescent="0.25">
      <c r="K850" s="91"/>
      <c r="L850" s="91"/>
      <c r="M850" s="91"/>
      <c r="N850" s="91"/>
      <c r="O850" s="91"/>
      <c r="P850" s="91"/>
      <c r="Q850" s="91"/>
      <c r="R850" s="283"/>
      <c r="S850" s="90"/>
    </row>
    <row r="851" spans="11:19" x14ac:dyDescent="0.25">
      <c r="K851" s="91"/>
      <c r="L851" s="91"/>
      <c r="M851" s="91"/>
      <c r="N851" s="91"/>
      <c r="O851" s="91"/>
      <c r="P851" s="91"/>
      <c r="Q851" s="91"/>
      <c r="R851" s="283"/>
      <c r="S851" s="90"/>
    </row>
    <row r="852" spans="11:19" x14ac:dyDescent="0.25">
      <c r="K852" s="91"/>
      <c r="L852" s="91"/>
      <c r="M852" s="91"/>
      <c r="N852" s="91"/>
      <c r="O852" s="91"/>
      <c r="P852" s="91"/>
      <c r="Q852" s="91"/>
      <c r="R852" s="283"/>
      <c r="S852" s="90"/>
    </row>
    <row r="853" spans="11:19" x14ac:dyDescent="0.25">
      <c r="K853" s="91"/>
      <c r="L853" s="91"/>
      <c r="M853" s="91"/>
      <c r="N853" s="91"/>
      <c r="O853" s="91"/>
      <c r="P853" s="91"/>
      <c r="Q853" s="91"/>
      <c r="R853" s="283"/>
      <c r="S853" s="90"/>
    </row>
    <row r="854" spans="11:19" x14ac:dyDescent="0.25">
      <c r="K854" s="91"/>
      <c r="L854" s="91"/>
      <c r="M854" s="91"/>
      <c r="N854" s="91"/>
      <c r="O854" s="91"/>
      <c r="P854" s="91"/>
      <c r="Q854" s="91"/>
      <c r="R854" s="283"/>
      <c r="S854" s="90"/>
    </row>
    <row r="855" spans="11:19" x14ac:dyDescent="0.25">
      <c r="K855" s="91"/>
      <c r="L855" s="91"/>
      <c r="M855" s="91"/>
      <c r="N855" s="91"/>
      <c r="O855" s="91"/>
      <c r="P855" s="91"/>
      <c r="Q855" s="91"/>
      <c r="R855" s="283"/>
      <c r="S855" s="90"/>
    </row>
    <row r="856" spans="11:19" x14ac:dyDescent="0.25">
      <c r="K856" s="91"/>
      <c r="L856" s="91"/>
      <c r="M856" s="91"/>
      <c r="N856" s="91"/>
      <c r="O856" s="91"/>
      <c r="P856" s="91"/>
      <c r="Q856" s="91"/>
      <c r="R856" s="283"/>
      <c r="S856" s="90"/>
    </row>
    <row r="857" spans="11:19" x14ac:dyDescent="0.25">
      <c r="K857" s="91"/>
      <c r="L857" s="91"/>
      <c r="M857" s="91"/>
      <c r="N857" s="91"/>
      <c r="O857" s="91"/>
      <c r="P857" s="91"/>
      <c r="Q857" s="91"/>
      <c r="R857" s="283"/>
      <c r="S857" s="90"/>
    </row>
    <row r="858" spans="11:19" x14ac:dyDescent="0.25">
      <c r="K858" s="91"/>
      <c r="L858" s="91"/>
      <c r="M858" s="91"/>
      <c r="N858" s="91"/>
      <c r="O858" s="91"/>
      <c r="P858" s="91"/>
      <c r="Q858" s="91"/>
      <c r="R858" s="283"/>
      <c r="S858" s="90"/>
    </row>
    <row r="859" spans="11:19" x14ac:dyDescent="0.25">
      <c r="K859" s="91"/>
      <c r="L859" s="91"/>
      <c r="M859" s="91"/>
      <c r="N859" s="91"/>
      <c r="O859" s="91"/>
      <c r="P859" s="91"/>
      <c r="Q859" s="91"/>
      <c r="R859" s="283"/>
      <c r="S859" s="90"/>
    </row>
    <row r="860" spans="11:19" x14ac:dyDescent="0.25">
      <c r="K860" s="91"/>
      <c r="L860" s="91"/>
      <c r="M860" s="91"/>
      <c r="N860" s="91"/>
      <c r="O860" s="91"/>
      <c r="P860" s="91"/>
      <c r="Q860" s="91"/>
      <c r="R860" s="283"/>
      <c r="S860" s="90"/>
    </row>
    <row r="861" spans="11:19" x14ac:dyDescent="0.25">
      <c r="K861" s="91"/>
      <c r="L861" s="91"/>
      <c r="M861" s="91"/>
      <c r="N861" s="91"/>
      <c r="O861" s="91"/>
      <c r="P861" s="91"/>
      <c r="Q861" s="91"/>
      <c r="R861" s="283"/>
      <c r="S861" s="90"/>
    </row>
    <row r="862" spans="11:19" x14ac:dyDescent="0.25">
      <c r="K862" s="91"/>
      <c r="L862" s="91"/>
      <c r="M862" s="91"/>
      <c r="N862" s="91"/>
      <c r="O862" s="91"/>
      <c r="P862" s="91"/>
      <c r="Q862" s="91"/>
      <c r="R862" s="283"/>
      <c r="S862" s="90"/>
    </row>
    <row r="863" spans="11:19" x14ac:dyDescent="0.25">
      <c r="K863" s="91"/>
      <c r="L863" s="91"/>
      <c r="M863" s="91"/>
      <c r="N863" s="91"/>
      <c r="O863" s="91"/>
      <c r="P863" s="91"/>
      <c r="Q863" s="91"/>
      <c r="R863" s="283"/>
      <c r="S863" s="90"/>
    </row>
    <row r="864" spans="11:19" x14ac:dyDescent="0.25">
      <c r="K864" s="91"/>
      <c r="L864" s="91"/>
      <c r="M864" s="91"/>
      <c r="N864" s="91"/>
      <c r="O864" s="91"/>
      <c r="P864" s="91"/>
      <c r="Q864" s="91"/>
      <c r="R864" s="283"/>
      <c r="S864" s="90"/>
    </row>
    <row r="865" spans="11:19" x14ac:dyDescent="0.25">
      <c r="K865" s="91"/>
      <c r="L865" s="91"/>
      <c r="M865" s="91"/>
      <c r="N865" s="91"/>
      <c r="O865" s="91"/>
      <c r="P865" s="91"/>
      <c r="Q865" s="91"/>
      <c r="R865" s="283"/>
      <c r="S865" s="90"/>
    </row>
    <row r="866" spans="11:19" x14ac:dyDescent="0.25">
      <c r="K866" s="91"/>
      <c r="L866" s="91"/>
      <c r="M866" s="91"/>
      <c r="N866" s="91"/>
      <c r="O866" s="91"/>
      <c r="P866" s="91"/>
      <c r="Q866" s="91"/>
      <c r="R866" s="283"/>
      <c r="S866" s="90"/>
    </row>
    <row r="867" spans="11:19" x14ac:dyDescent="0.25">
      <c r="K867" s="91"/>
      <c r="L867" s="91"/>
      <c r="M867" s="91"/>
      <c r="N867" s="91"/>
      <c r="O867" s="91"/>
      <c r="P867" s="91"/>
      <c r="Q867" s="91"/>
      <c r="R867" s="283"/>
      <c r="S867" s="90"/>
    </row>
    <row r="868" spans="11:19" x14ac:dyDescent="0.25">
      <c r="K868" s="91"/>
      <c r="L868" s="91"/>
      <c r="M868" s="91"/>
      <c r="N868" s="91"/>
      <c r="O868" s="91"/>
      <c r="P868" s="91"/>
      <c r="Q868" s="91"/>
      <c r="R868" s="283"/>
      <c r="S868" s="90"/>
    </row>
    <row r="869" spans="11:19" x14ac:dyDescent="0.25">
      <c r="K869" s="91"/>
      <c r="L869" s="91"/>
      <c r="M869" s="91"/>
      <c r="N869" s="91"/>
      <c r="O869" s="91"/>
      <c r="P869" s="91"/>
      <c r="Q869" s="91"/>
      <c r="R869" s="283"/>
      <c r="S869" s="90"/>
    </row>
    <row r="870" spans="11:19" x14ac:dyDescent="0.25">
      <c r="K870" s="91"/>
      <c r="L870" s="91"/>
      <c r="M870" s="91"/>
      <c r="N870" s="91"/>
      <c r="O870" s="91"/>
      <c r="P870" s="91"/>
      <c r="Q870" s="91"/>
      <c r="R870" s="283"/>
      <c r="S870" s="90"/>
    </row>
    <row r="871" spans="11:19" x14ac:dyDescent="0.25">
      <c r="K871" s="91"/>
      <c r="L871" s="91"/>
      <c r="M871" s="91"/>
      <c r="N871" s="91"/>
      <c r="O871" s="91"/>
      <c r="P871" s="91"/>
      <c r="Q871" s="91"/>
      <c r="R871" s="283"/>
      <c r="S871" s="90"/>
    </row>
    <row r="872" spans="11:19" x14ac:dyDescent="0.25">
      <c r="K872" s="91"/>
      <c r="L872" s="91"/>
      <c r="M872" s="91"/>
      <c r="N872" s="91"/>
      <c r="O872" s="91"/>
      <c r="P872" s="91"/>
      <c r="Q872" s="91"/>
      <c r="R872" s="283"/>
      <c r="S872" s="90"/>
    </row>
    <row r="873" spans="11:19" x14ac:dyDescent="0.25">
      <c r="K873" s="91"/>
      <c r="L873" s="91"/>
      <c r="M873" s="91"/>
      <c r="N873" s="91"/>
      <c r="O873" s="91"/>
      <c r="P873" s="91"/>
      <c r="Q873" s="91"/>
      <c r="R873" s="283"/>
      <c r="S873" s="90"/>
    </row>
    <row r="874" spans="11:19" x14ac:dyDescent="0.25">
      <c r="K874" s="91"/>
      <c r="L874" s="91"/>
      <c r="M874" s="91"/>
      <c r="N874" s="91"/>
      <c r="O874" s="91"/>
      <c r="P874" s="91"/>
      <c r="Q874" s="91"/>
      <c r="R874" s="283"/>
      <c r="S874" s="90"/>
    </row>
    <row r="875" spans="11:19" x14ac:dyDescent="0.25">
      <c r="K875" s="91"/>
      <c r="L875" s="91"/>
      <c r="M875" s="91"/>
      <c r="N875" s="91"/>
      <c r="O875" s="91"/>
      <c r="P875" s="91"/>
      <c r="Q875" s="91"/>
      <c r="R875" s="283"/>
      <c r="S875" s="90"/>
    </row>
    <row r="876" spans="11:19" x14ac:dyDescent="0.25">
      <c r="K876" s="91"/>
      <c r="L876" s="91"/>
      <c r="M876" s="91"/>
      <c r="N876" s="91"/>
      <c r="O876" s="91"/>
      <c r="P876" s="91"/>
      <c r="Q876" s="91"/>
      <c r="R876" s="283"/>
      <c r="S876" s="90"/>
    </row>
    <row r="877" spans="11:19" x14ac:dyDescent="0.25">
      <c r="K877" s="91"/>
      <c r="L877" s="91"/>
      <c r="M877" s="91"/>
      <c r="N877" s="91"/>
      <c r="O877" s="91"/>
      <c r="P877" s="91"/>
      <c r="Q877" s="91"/>
      <c r="R877" s="283"/>
      <c r="S877" s="90"/>
    </row>
    <row r="878" spans="11:19" x14ac:dyDescent="0.25">
      <c r="K878" s="91"/>
      <c r="L878" s="91"/>
      <c r="M878" s="91"/>
      <c r="N878" s="91"/>
      <c r="O878" s="91"/>
      <c r="P878" s="91"/>
      <c r="Q878" s="91"/>
      <c r="R878" s="283"/>
      <c r="S878" s="90"/>
    </row>
    <row r="879" spans="11:19" x14ac:dyDescent="0.25">
      <c r="K879" s="91"/>
      <c r="L879" s="91"/>
      <c r="M879" s="91"/>
      <c r="N879" s="91"/>
      <c r="O879" s="91"/>
      <c r="P879" s="91"/>
      <c r="Q879" s="91"/>
      <c r="R879" s="283"/>
      <c r="S879" s="90"/>
    </row>
    <row r="880" spans="11:19" x14ac:dyDescent="0.25">
      <c r="K880" s="91"/>
      <c r="L880" s="91"/>
      <c r="M880" s="91"/>
      <c r="N880" s="91"/>
      <c r="O880" s="91"/>
      <c r="P880" s="91"/>
      <c r="Q880" s="91"/>
      <c r="R880" s="283"/>
      <c r="S880" s="90"/>
    </row>
    <row r="881" spans="11:19" x14ac:dyDescent="0.25">
      <c r="K881" s="91"/>
      <c r="L881" s="91"/>
      <c r="M881" s="91"/>
      <c r="N881" s="91"/>
      <c r="O881" s="91"/>
      <c r="P881" s="91"/>
      <c r="Q881" s="91"/>
      <c r="R881" s="283"/>
      <c r="S881" s="90"/>
    </row>
    <row r="882" spans="11:19" x14ac:dyDescent="0.25">
      <c r="K882" s="91"/>
      <c r="L882" s="91"/>
      <c r="M882" s="91"/>
      <c r="N882" s="91"/>
      <c r="O882" s="91"/>
      <c r="P882" s="91"/>
      <c r="Q882" s="91"/>
      <c r="R882" s="283"/>
      <c r="S882" s="90"/>
    </row>
    <row r="883" spans="11:19" x14ac:dyDescent="0.25">
      <c r="K883" s="91"/>
      <c r="L883" s="91"/>
      <c r="M883" s="91"/>
      <c r="N883" s="91"/>
      <c r="O883" s="91"/>
      <c r="P883" s="91"/>
      <c r="Q883" s="91"/>
      <c r="R883" s="283"/>
      <c r="S883" s="90"/>
    </row>
    <row r="884" spans="11:19" x14ac:dyDescent="0.25">
      <c r="K884" s="91"/>
      <c r="L884" s="91"/>
      <c r="M884" s="91"/>
      <c r="N884" s="91"/>
      <c r="O884" s="91"/>
      <c r="P884" s="91"/>
      <c r="Q884" s="91"/>
      <c r="R884" s="283"/>
      <c r="S884" s="90"/>
    </row>
    <row r="885" spans="11:19" x14ac:dyDescent="0.25">
      <c r="K885" s="91"/>
      <c r="L885" s="91"/>
      <c r="M885" s="91"/>
      <c r="N885" s="91"/>
      <c r="O885" s="91"/>
      <c r="P885" s="91"/>
      <c r="Q885" s="91"/>
      <c r="R885" s="283"/>
      <c r="S885" s="90"/>
    </row>
    <row r="886" spans="11:19" x14ac:dyDescent="0.25">
      <c r="K886" s="91"/>
      <c r="L886" s="91"/>
      <c r="M886" s="91"/>
      <c r="N886" s="91"/>
      <c r="O886" s="91"/>
      <c r="P886" s="91"/>
      <c r="Q886" s="91"/>
      <c r="R886" s="283"/>
      <c r="S886" s="90"/>
    </row>
    <row r="887" spans="11:19" x14ac:dyDescent="0.25">
      <c r="K887" s="91"/>
      <c r="L887" s="91"/>
      <c r="M887" s="91"/>
      <c r="N887" s="91"/>
      <c r="O887" s="91"/>
      <c r="P887" s="91"/>
      <c r="Q887" s="91"/>
      <c r="R887" s="283"/>
      <c r="S887" s="90"/>
    </row>
    <row r="888" spans="11:19" x14ac:dyDescent="0.25">
      <c r="K888" s="91"/>
      <c r="L888" s="91"/>
      <c r="M888" s="91"/>
      <c r="N888" s="91"/>
      <c r="O888" s="91"/>
      <c r="P888" s="91"/>
      <c r="Q888" s="91"/>
      <c r="R888" s="283"/>
      <c r="S888" s="90"/>
    </row>
    <row r="889" spans="11:19" x14ac:dyDescent="0.25">
      <c r="K889" s="91"/>
      <c r="L889" s="91"/>
      <c r="M889" s="91"/>
      <c r="N889" s="91"/>
      <c r="O889" s="91"/>
      <c r="P889" s="91"/>
      <c r="Q889" s="91"/>
      <c r="R889" s="283"/>
      <c r="S889" s="90"/>
    </row>
    <row r="890" spans="11:19" x14ac:dyDescent="0.25">
      <c r="K890" s="91"/>
      <c r="L890" s="91"/>
      <c r="M890" s="91"/>
      <c r="N890" s="91"/>
      <c r="O890" s="91"/>
      <c r="P890" s="91"/>
      <c r="Q890" s="91"/>
      <c r="R890" s="283"/>
      <c r="S890" s="90"/>
    </row>
    <row r="891" spans="11:19" x14ac:dyDescent="0.25">
      <c r="K891" s="91"/>
      <c r="L891" s="91"/>
      <c r="M891" s="91"/>
      <c r="N891" s="91"/>
      <c r="O891" s="91"/>
      <c r="P891" s="91"/>
      <c r="Q891" s="91"/>
      <c r="R891" s="283"/>
      <c r="S891" s="90"/>
    </row>
    <row r="892" spans="11:19" x14ac:dyDescent="0.25">
      <c r="K892" s="91"/>
      <c r="L892" s="91"/>
      <c r="M892" s="91"/>
      <c r="N892" s="91"/>
      <c r="O892" s="91"/>
      <c r="P892" s="91"/>
      <c r="Q892" s="91"/>
      <c r="R892" s="283"/>
      <c r="S892" s="90"/>
    </row>
    <row r="893" spans="11:19" x14ac:dyDescent="0.25">
      <c r="K893" s="91"/>
      <c r="L893" s="91"/>
      <c r="M893" s="91"/>
      <c r="N893" s="91"/>
      <c r="O893" s="91"/>
      <c r="P893" s="91"/>
      <c r="Q893" s="91"/>
      <c r="R893" s="283"/>
      <c r="S893" s="90"/>
    </row>
    <row r="894" spans="11:19" x14ac:dyDescent="0.25">
      <c r="K894" s="91"/>
      <c r="L894" s="91"/>
      <c r="M894" s="91"/>
      <c r="N894" s="91"/>
      <c r="O894" s="91"/>
      <c r="P894" s="91"/>
      <c r="Q894" s="91"/>
      <c r="R894" s="283"/>
      <c r="S894" s="90"/>
    </row>
    <row r="895" spans="11:19" x14ac:dyDescent="0.25">
      <c r="K895" s="91"/>
      <c r="L895" s="91"/>
      <c r="M895" s="91"/>
      <c r="N895" s="91"/>
      <c r="O895" s="91"/>
      <c r="P895" s="91"/>
      <c r="Q895" s="91"/>
      <c r="R895" s="283"/>
      <c r="S895" s="90"/>
    </row>
    <row r="896" spans="11:19" x14ac:dyDescent="0.25">
      <c r="K896" s="91"/>
      <c r="L896" s="91"/>
      <c r="M896" s="91"/>
      <c r="N896" s="91"/>
      <c r="O896" s="91"/>
      <c r="P896" s="91"/>
      <c r="Q896" s="91"/>
      <c r="R896" s="283"/>
      <c r="S896" s="90"/>
    </row>
    <row r="897" spans="11:19" x14ac:dyDescent="0.25">
      <c r="K897" s="91"/>
      <c r="L897" s="91"/>
      <c r="M897" s="91"/>
      <c r="N897" s="91"/>
      <c r="O897" s="91"/>
      <c r="P897" s="91"/>
      <c r="Q897" s="91"/>
      <c r="R897" s="283"/>
      <c r="S897" s="90"/>
    </row>
    <row r="898" spans="11:19" x14ac:dyDescent="0.25">
      <c r="K898" s="91"/>
      <c r="L898" s="91"/>
      <c r="M898" s="91"/>
      <c r="N898" s="91"/>
      <c r="O898" s="91"/>
      <c r="P898" s="91"/>
      <c r="Q898" s="91"/>
      <c r="R898" s="283"/>
      <c r="S898" s="90"/>
    </row>
    <row r="899" spans="11:19" x14ac:dyDescent="0.25">
      <c r="K899" s="91"/>
      <c r="L899" s="91"/>
      <c r="M899" s="91"/>
      <c r="N899" s="91"/>
      <c r="O899" s="91"/>
      <c r="P899" s="91"/>
      <c r="Q899" s="91"/>
      <c r="R899" s="283"/>
      <c r="S899" s="90"/>
    </row>
    <row r="900" spans="11:19" x14ac:dyDescent="0.25">
      <c r="K900" s="91"/>
      <c r="L900" s="91"/>
      <c r="M900" s="91"/>
      <c r="N900" s="91"/>
      <c r="O900" s="91"/>
      <c r="P900" s="91"/>
      <c r="Q900" s="91"/>
      <c r="R900" s="283"/>
      <c r="S900" s="90"/>
    </row>
    <row r="901" spans="11:19" x14ac:dyDescent="0.25">
      <c r="K901" s="91"/>
      <c r="L901" s="91"/>
      <c r="M901" s="91"/>
      <c r="N901" s="91"/>
      <c r="O901" s="91"/>
      <c r="P901" s="91"/>
      <c r="Q901" s="91"/>
      <c r="R901" s="283"/>
      <c r="S901" s="90"/>
    </row>
    <row r="902" spans="11:19" x14ac:dyDescent="0.25">
      <c r="K902" s="91"/>
      <c r="L902" s="91"/>
      <c r="M902" s="91"/>
      <c r="N902" s="91"/>
      <c r="O902" s="91"/>
      <c r="P902" s="91"/>
      <c r="Q902" s="91"/>
      <c r="R902" s="283"/>
      <c r="S902" s="90"/>
    </row>
    <row r="903" spans="11:19" x14ac:dyDescent="0.25">
      <c r="K903" s="91"/>
      <c r="L903" s="91"/>
      <c r="M903" s="91"/>
      <c r="N903" s="91"/>
      <c r="O903" s="91"/>
      <c r="P903" s="91"/>
      <c r="Q903" s="91"/>
      <c r="R903" s="283"/>
      <c r="S903" s="90"/>
    </row>
    <row r="904" spans="11:19" x14ac:dyDescent="0.25">
      <c r="K904" s="91"/>
      <c r="L904" s="91"/>
      <c r="M904" s="91"/>
      <c r="N904" s="91"/>
      <c r="O904" s="91"/>
      <c r="P904" s="91"/>
      <c r="Q904" s="91"/>
      <c r="R904" s="283"/>
      <c r="S904" s="90"/>
    </row>
    <row r="905" spans="11:19" x14ac:dyDescent="0.25">
      <c r="K905" s="91"/>
      <c r="L905" s="91"/>
      <c r="M905" s="91"/>
      <c r="N905" s="91"/>
      <c r="O905" s="91"/>
      <c r="P905" s="91"/>
      <c r="Q905" s="91"/>
      <c r="R905" s="283"/>
      <c r="S905" s="90"/>
    </row>
    <row r="906" spans="11:19" x14ac:dyDescent="0.25">
      <c r="K906" s="91"/>
      <c r="L906" s="91"/>
      <c r="M906" s="91"/>
      <c r="N906" s="91"/>
      <c r="O906" s="91"/>
      <c r="P906" s="91"/>
      <c r="Q906" s="91"/>
      <c r="R906" s="283"/>
      <c r="S906" s="90"/>
    </row>
    <row r="907" spans="11:19" x14ac:dyDescent="0.25">
      <c r="K907" s="91"/>
      <c r="L907" s="91"/>
      <c r="M907" s="91"/>
      <c r="N907" s="91"/>
      <c r="O907" s="91"/>
      <c r="P907" s="91"/>
      <c r="Q907" s="91"/>
      <c r="R907" s="283"/>
      <c r="S907" s="90"/>
    </row>
    <row r="908" spans="11:19" x14ac:dyDescent="0.25">
      <c r="K908" s="91"/>
      <c r="L908" s="91"/>
      <c r="M908" s="91"/>
      <c r="N908" s="91"/>
      <c r="O908" s="91"/>
      <c r="P908" s="91"/>
      <c r="Q908" s="91"/>
      <c r="R908" s="283"/>
      <c r="S908" s="90"/>
    </row>
    <row r="909" spans="11:19" x14ac:dyDescent="0.25">
      <c r="K909" s="91"/>
      <c r="L909" s="91"/>
      <c r="M909" s="91"/>
      <c r="N909" s="91"/>
      <c r="O909" s="91"/>
      <c r="P909" s="91"/>
      <c r="Q909" s="91"/>
      <c r="R909" s="283"/>
      <c r="S909" s="90"/>
    </row>
    <row r="910" spans="11:19" x14ac:dyDescent="0.25">
      <c r="K910" s="91"/>
      <c r="L910" s="91"/>
      <c r="M910" s="91"/>
      <c r="N910" s="91"/>
      <c r="O910" s="91"/>
      <c r="P910" s="91"/>
      <c r="Q910" s="91"/>
      <c r="R910" s="283"/>
      <c r="S910" s="90"/>
    </row>
    <row r="911" spans="11:19" x14ac:dyDescent="0.25">
      <c r="K911" s="91"/>
      <c r="L911" s="91"/>
      <c r="M911" s="91"/>
      <c r="N911" s="91"/>
      <c r="O911" s="91"/>
      <c r="P911" s="91"/>
      <c r="Q911" s="91"/>
      <c r="R911" s="283"/>
      <c r="S911" s="90"/>
    </row>
    <row r="912" spans="11:19" x14ac:dyDescent="0.25">
      <c r="K912" s="91"/>
      <c r="L912" s="91"/>
      <c r="M912" s="91"/>
      <c r="N912" s="91"/>
      <c r="O912" s="91"/>
      <c r="P912" s="91"/>
      <c r="Q912" s="91"/>
      <c r="R912" s="283"/>
      <c r="S912" s="90"/>
    </row>
    <row r="913" spans="11:19" x14ac:dyDescent="0.25">
      <c r="K913" s="91"/>
      <c r="L913" s="91"/>
      <c r="M913" s="91"/>
      <c r="N913" s="91"/>
      <c r="O913" s="91"/>
      <c r="P913" s="91"/>
      <c r="Q913" s="91"/>
      <c r="R913" s="283"/>
      <c r="S913" s="90"/>
    </row>
    <row r="914" spans="11:19" x14ac:dyDescent="0.25">
      <c r="K914" s="91"/>
      <c r="L914" s="91"/>
      <c r="M914" s="91"/>
      <c r="N914" s="91"/>
      <c r="O914" s="91"/>
      <c r="P914" s="91"/>
      <c r="Q914" s="91"/>
      <c r="R914" s="283"/>
      <c r="S914" s="90"/>
    </row>
    <row r="915" spans="11:19" x14ac:dyDescent="0.25">
      <c r="K915" s="91"/>
      <c r="L915" s="91"/>
      <c r="M915" s="91"/>
      <c r="N915" s="91"/>
      <c r="O915" s="91"/>
      <c r="P915" s="91"/>
      <c r="Q915" s="91"/>
      <c r="R915" s="283"/>
      <c r="S915" s="90"/>
    </row>
    <row r="916" spans="11:19" x14ac:dyDescent="0.25">
      <c r="K916" s="91"/>
      <c r="L916" s="91"/>
      <c r="M916" s="91"/>
      <c r="N916" s="91"/>
      <c r="O916" s="91"/>
      <c r="P916" s="91"/>
      <c r="Q916" s="91"/>
      <c r="R916" s="283"/>
      <c r="S916" s="90"/>
    </row>
    <row r="917" spans="11:19" x14ac:dyDescent="0.25">
      <c r="K917" s="91"/>
      <c r="L917" s="91"/>
      <c r="M917" s="91"/>
      <c r="N917" s="91"/>
      <c r="O917" s="91"/>
      <c r="P917" s="91"/>
      <c r="Q917" s="91"/>
      <c r="R917" s="283"/>
      <c r="S917" s="90"/>
    </row>
    <row r="918" spans="11:19" x14ac:dyDescent="0.25">
      <c r="K918" s="91"/>
      <c r="L918" s="91"/>
      <c r="M918" s="91"/>
      <c r="N918" s="91"/>
      <c r="O918" s="91"/>
      <c r="P918" s="91"/>
      <c r="Q918" s="91"/>
      <c r="R918" s="283"/>
      <c r="S918" s="90"/>
    </row>
    <row r="919" spans="11:19" x14ac:dyDescent="0.25">
      <c r="K919" s="91"/>
      <c r="L919" s="91"/>
      <c r="M919" s="91"/>
      <c r="N919" s="91"/>
      <c r="O919" s="91"/>
      <c r="P919" s="91"/>
      <c r="Q919" s="91"/>
      <c r="R919" s="283"/>
      <c r="S919" s="90"/>
    </row>
    <row r="920" spans="11:19" x14ac:dyDescent="0.25">
      <c r="K920" s="91"/>
      <c r="L920" s="91"/>
      <c r="M920" s="91"/>
      <c r="N920" s="91"/>
      <c r="O920" s="91"/>
      <c r="P920" s="91"/>
      <c r="Q920" s="91"/>
      <c r="R920" s="283"/>
      <c r="S920" s="90"/>
    </row>
    <row r="921" spans="11:19" x14ac:dyDescent="0.25">
      <c r="K921" s="91"/>
      <c r="L921" s="91"/>
      <c r="M921" s="91"/>
      <c r="N921" s="91"/>
      <c r="O921" s="91"/>
      <c r="P921" s="91"/>
      <c r="Q921" s="91"/>
      <c r="R921" s="283"/>
      <c r="S921" s="90"/>
    </row>
    <row r="922" spans="11:19" x14ac:dyDescent="0.25">
      <c r="K922" s="91"/>
      <c r="L922" s="91"/>
      <c r="M922" s="91"/>
      <c r="N922" s="91"/>
      <c r="O922" s="91"/>
      <c r="P922" s="91"/>
      <c r="Q922" s="91"/>
      <c r="R922" s="283"/>
      <c r="S922" s="90"/>
    </row>
    <row r="923" spans="11:19" x14ac:dyDescent="0.25">
      <c r="K923" s="91"/>
      <c r="L923" s="91"/>
      <c r="M923" s="91"/>
      <c r="N923" s="91"/>
      <c r="O923" s="91"/>
      <c r="P923" s="91"/>
      <c r="Q923" s="91"/>
      <c r="R923" s="283"/>
      <c r="S923" s="90"/>
    </row>
    <row r="924" spans="11:19" x14ac:dyDescent="0.25">
      <c r="K924" s="91"/>
      <c r="L924" s="91"/>
      <c r="M924" s="91"/>
      <c r="N924" s="91"/>
      <c r="O924" s="91"/>
      <c r="P924" s="91"/>
      <c r="Q924" s="91"/>
      <c r="R924" s="283"/>
      <c r="S924" s="90"/>
    </row>
    <row r="925" spans="11:19" x14ac:dyDescent="0.25">
      <c r="K925" s="91"/>
      <c r="L925" s="91"/>
      <c r="M925" s="91"/>
      <c r="N925" s="91"/>
      <c r="O925" s="91"/>
      <c r="P925" s="91"/>
      <c r="Q925" s="91"/>
      <c r="R925" s="283"/>
      <c r="S925" s="90"/>
    </row>
    <row r="926" spans="11:19" x14ac:dyDescent="0.25">
      <c r="K926" s="91"/>
      <c r="L926" s="91"/>
      <c r="M926" s="91"/>
      <c r="N926" s="91"/>
      <c r="O926" s="91"/>
      <c r="P926" s="91"/>
      <c r="Q926" s="91"/>
      <c r="R926" s="283"/>
      <c r="S926" s="90"/>
    </row>
    <row r="927" spans="11:19" x14ac:dyDescent="0.25">
      <c r="K927" s="91"/>
      <c r="L927" s="91"/>
      <c r="M927" s="91"/>
      <c r="N927" s="91"/>
      <c r="O927" s="91"/>
      <c r="P927" s="91"/>
      <c r="Q927" s="91"/>
      <c r="R927" s="283"/>
      <c r="S927" s="90"/>
    </row>
    <row r="928" spans="11:19" x14ac:dyDescent="0.25">
      <c r="K928" s="91"/>
      <c r="L928" s="91"/>
      <c r="M928" s="91"/>
      <c r="N928" s="91"/>
      <c r="O928" s="91"/>
      <c r="P928" s="91"/>
      <c r="Q928" s="91"/>
      <c r="R928" s="283"/>
      <c r="S928" s="90"/>
    </row>
    <row r="929" spans="11:19" x14ac:dyDescent="0.25">
      <c r="K929" s="91"/>
      <c r="L929" s="91"/>
      <c r="M929" s="91"/>
      <c r="N929" s="91"/>
      <c r="O929" s="91"/>
      <c r="P929" s="91"/>
      <c r="Q929" s="91"/>
      <c r="R929" s="283"/>
      <c r="S929" s="90"/>
    </row>
    <row r="930" spans="11:19" x14ac:dyDescent="0.25">
      <c r="K930" s="91"/>
      <c r="L930" s="91"/>
      <c r="M930" s="91"/>
      <c r="N930" s="91"/>
      <c r="O930" s="91"/>
      <c r="P930" s="91"/>
      <c r="Q930" s="91"/>
      <c r="R930" s="283"/>
      <c r="S930" s="90"/>
    </row>
    <row r="931" spans="11:19" x14ac:dyDescent="0.25">
      <c r="K931" s="91"/>
      <c r="L931" s="91"/>
      <c r="M931" s="91"/>
      <c r="N931" s="91"/>
      <c r="O931" s="91"/>
      <c r="P931" s="91"/>
      <c r="Q931" s="91"/>
      <c r="R931" s="283"/>
      <c r="S931" s="90"/>
    </row>
    <row r="932" spans="11:19" x14ac:dyDescent="0.25">
      <c r="K932" s="91"/>
      <c r="L932" s="91"/>
      <c r="M932" s="91"/>
      <c r="N932" s="91"/>
      <c r="O932" s="91"/>
      <c r="P932" s="91"/>
      <c r="Q932" s="91"/>
      <c r="R932" s="283"/>
      <c r="S932" s="90"/>
    </row>
    <row r="933" spans="11:19" x14ac:dyDescent="0.25">
      <c r="K933" s="91"/>
      <c r="L933" s="91"/>
      <c r="M933" s="91"/>
      <c r="N933" s="91"/>
      <c r="O933" s="91"/>
      <c r="P933" s="91"/>
      <c r="Q933" s="91"/>
      <c r="R933" s="283"/>
      <c r="S933" s="90"/>
    </row>
    <row r="934" spans="11:19" x14ac:dyDescent="0.25">
      <c r="K934" s="91"/>
      <c r="L934" s="91"/>
      <c r="M934" s="91"/>
      <c r="N934" s="91"/>
      <c r="O934" s="91"/>
      <c r="P934" s="91"/>
      <c r="Q934" s="91"/>
      <c r="R934" s="283"/>
      <c r="S934" s="90"/>
    </row>
    <row r="935" spans="11:19" x14ac:dyDescent="0.25">
      <c r="K935" s="91"/>
      <c r="L935" s="91"/>
      <c r="M935" s="91"/>
      <c r="N935" s="91"/>
      <c r="O935" s="91"/>
      <c r="P935" s="91"/>
      <c r="Q935" s="91"/>
      <c r="R935" s="283"/>
      <c r="S935" s="90"/>
    </row>
    <row r="936" spans="11:19" x14ac:dyDescent="0.25">
      <c r="K936" s="91"/>
      <c r="L936" s="91"/>
      <c r="M936" s="91"/>
      <c r="N936" s="91"/>
      <c r="O936" s="91"/>
      <c r="P936" s="91"/>
      <c r="Q936" s="91"/>
      <c r="R936" s="283"/>
      <c r="S936" s="90"/>
    </row>
    <row r="937" spans="11:19" x14ac:dyDescent="0.25">
      <c r="K937" s="91"/>
      <c r="L937" s="91"/>
      <c r="M937" s="91"/>
      <c r="N937" s="91"/>
      <c r="O937" s="91"/>
      <c r="P937" s="91"/>
      <c r="Q937" s="91"/>
      <c r="R937" s="283"/>
      <c r="S937" s="90"/>
    </row>
    <row r="938" spans="11:19" x14ac:dyDescent="0.25">
      <c r="K938" s="91"/>
      <c r="L938" s="91"/>
      <c r="M938" s="91"/>
      <c r="N938" s="91"/>
      <c r="O938" s="91"/>
      <c r="P938" s="91"/>
      <c r="Q938" s="91"/>
      <c r="R938" s="283"/>
      <c r="S938" s="90"/>
    </row>
    <row r="939" spans="11:19" x14ac:dyDescent="0.25">
      <c r="K939" s="91"/>
      <c r="L939" s="91"/>
      <c r="M939" s="91"/>
      <c r="N939" s="91"/>
      <c r="O939" s="91"/>
      <c r="P939" s="91"/>
      <c r="Q939" s="91"/>
      <c r="R939" s="283"/>
      <c r="S939" s="90"/>
    </row>
    <row r="940" spans="11:19" x14ac:dyDescent="0.25">
      <c r="K940" s="91"/>
      <c r="L940" s="91"/>
      <c r="M940" s="91"/>
      <c r="N940" s="91"/>
      <c r="O940" s="91"/>
      <c r="P940" s="91"/>
      <c r="Q940" s="91"/>
      <c r="R940" s="283"/>
      <c r="S940" s="90"/>
    </row>
    <row r="941" spans="11:19" x14ac:dyDescent="0.25">
      <c r="K941" s="91"/>
      <c r="L941" s="91"/>
      <c r="M941" s="91"/>
      <c r="N941" s="91"/>
      <c r="O941" s="91"/>
      <c r="P941" s="91"/>
      <c r="Q941" s="91"/>
      <c r="R941" s="283"/>
      <c r="S941" s="90"/>
    </row>
    <row r="942" spans="11:19" x14ac:dyDescent="0.25">
      <c r="K942" s="91"/>
      <c r="L942" s="91"/>
      <c r="M942" s="91"/>
      <c r="N942" s="91"/>
      <c r="O942" s="91"/>
      <c r="P942" s="91"/>
      <c r="Q942" s="91"/>
      <c r="R942" s="283"/>
      <c r="S942" s="90"/>
    </row>
    <row r="943" spans="11:19" x14ac:dyDescent="0.25">
      <c r="K943" s="91"/>
      <c r="L943" s="91"/>
      <c r="M943" s="91"/>
      <c r="N943" s="91"/>
      <c r="O943" s="91"/>
      <c r="P943" s="91"/>
      <c r="Q943" s="91"/>
      <c r="R943" s="283"/>
      <c r="S943" s="90"/>
    </row>
    <row r="944" spans="11:19" x14ac:dyDescent="0.25">
      <c r="K944" s="91"/>
      <c r="L944" s="91"/>
      <c r="M944" s="91"/>
      <c r="N944" s="91"/>
      <c r="O944" s="91"/>
      <c r="P944" s="91"/>
      <c r="Q944" s="91"/>
      <c r="R944" s="283"/>
      <c r="S944" s="90"/>
    </row>
    <row r="945" spans="11:19" x14ac:dyDescent="0.25">
      <c r="K945" s="91"/>
      <c r="L945" s="91"/>
      <c r="M945" s="91"/>
      <c r="N945" s="91"/>
      <c r="O945" s="91"/>
      <c r="P945" s="91"/>
      <c r="Q945" s="91"/>
      <c r="R945" s="283"/>
      <c r="S945" s="90"/>
    </row>
    <row r="946" spans="11:19" x14ac:dyDescent="0.25">
      <c r="K946" s="91"/>
      <c r="L946" s="91"/>
      <c r="M946" s="91"/>
      <c r="N946" s="91"/>
      <c r="O946" s="91"/>
      <c r="P946" s="91"/>
      <c r="Q946" s="91"/>
      <c r="R946" s="283"/>
      <c r="S946" s="90"/>
    </row>
    <row r="947" spans="11:19" x14ac:dyDescent="0.25">
      <c r="K947" s="91"/>
      <c r="L947" s="91"/>
      <c r="M947" s="91"/>
      <c r="N947" s="91"/>
      <c r="O947" s="91"/>
      <c r="P947" s="91"/>
      <c r="Q947" s="91"/>
      <c r="R947" s="283"/>
      <c r="S947" s="90"/>
    </row>
    <row r="948" spans="11:19" x14ac:dyDescent="0.25">
      <c r="K948" s="91"/>
      <c r="L948" s="91"/>
      <c r="M948" s="91"/>
      <c r="N948" s="91"/>
      <c r="O948" s="91"/>
      <c r="P948" s="91"/>
      <c r="Q948" s="91"/>
      <c r="R948" s="283"/>
      <c r="S948" s="90"/>
    </row>
    <row r="949" spans="11:19" x14ac:dyDescent="0.25">
      <c r="K949" s="91"/>
      <c r="L949" s="91"/>
      <c r="M949" s="91"/>
      <c r="N949" s="91"/>
      <c r="O949" s="91"/>
      <c r="P949" s="91"/>
      <c r="Q949" s="91"/>
      <c r="R949" s="283"/>
      <c r="S949" s="90"/>
    </row>
    <row r="950" spans="11:19" x14ac:dyDescent="0.25">
      <c r="K950" s="91"/>
      <c r="L950" s="91"/>
      <c r="M950" s="91"/>
      <c r="N950" s="91"/>
      <c r="O950" s="91"/>
      <c r="P950" s="91"/>
      <c r="Q950" s="91"/>
      <c r="R950" s="283"/>
      <c r="S950" s="90"/>
    </row>
    <row r="951" spans="11:19" x14ac:dyDescent="0.25">
      <c r="K951" s="91"/>
      <c r="L951" s="91"/>
      <c r="M951" s="91"/>
      <c r="N951" s="91"/>
      <c r="O951" s="91"/>
      <c r="P951" s="91"/>
      <c r="Q951" s="91"/>
      <c r="R951" s="283"/>
      <c r="S951" s="90"/>
    </row>
    <row r="952" spans="11:19" x14ac:dyDescent="0.25">
      <c r="K952" s="91"/>
      <c r="L952" s="91"/>
      <c r="M952" s="91"/>
      <c r="N952" s="91"/>
      <c r="O952" s="91"/>
      <c r="P952" s="91"/>
      <c r="Q952" s="91"/>
      <c r="R952" s="283"/>
      <c r="S952" s="90"/>
    </row>
    <row r="953" spans="11:19" x14ac:dyDescent="0.25">
      <c r="K953" s="91"/>
      <c r="L953" s="91"/>
      <c r="M953" s="91"/>
      <c r="N953" s="91"/>
      <c r="O953" s="91"/>
      <c r="P953" s="91"/>
      <c r="Q953" s="91"/>
      <c r="R953" s="283"/>
      <c r="S953" s="90"/>
    </row>
    <row r="954" spans="11:19" x14ac:dyDescent="0.25">
      <c r="K954" s="91"/>
      <c r="L954" s="91"/>
      <c r="M954" s="91"/>
      <c r="N954" s="91"/>
      <c r="O954" s="91"/>
      <c r="P954" s="91"/>
      <c r="Q954" s="91"/>
      <c r="R954" s="283"/>
      <c r="S954" s="90"/>
    </row>
    <row r="955" spans="11:19" x14ac:dyDescent="0.25">
      <c r="K955" s="91"/>
      <c r="L955" s="91"/>
      <c r="M955" s="91"/>
      <c r="N955" s="91"/>
      <c r="O955" s="91"/>
      <c r="P955" s="91"/>
      <c r="Q955" s="91"/>
      <c r="R955" s="283"/>
      <c r="S955" s="90"/>
    </row>
    <row r="956" spans="11:19" x14ac:dyDescent="0.25">
      <c r="K956" s="91"/>
      <c r="L956" s="91"/>
      <c r="M956" s="91"/>
      <c r="N956" s="91"/>
      <c r="O956" s="91"/>
      <c r="P956" s="91"/>
      <c r="Q956" s="91"/>
      <c r="R956" s="283"/>
      <c r="S956" s="90"/>
    </row>
    <row r="957" spans="11:19" x14ac:dyDescent="0.25">
      <c r="K957" s="91"/>
      <c r="L957" s="91"/>
      <c r="M957" s="91"/>
      <c r="N957" s="91"/>
      <c r="O957" s="91"/>
      <c r="P957" s="91"/>
      <c r="Q957" s="91"/>
      <c r="R957" s="283"/>
      <c r="S957" s="90"/>
    </row>
    <row r="958" spans="11:19" x14ac:dyDescent="0.25">
      <c r="K958" s="91"/>
      <c r="L958" s="91"/>
      <c r="M958" s="91"/>
      <c r="N958" s="91"/>
      <c r="O958" s="91"/>
      <c r="P958" s="91"/>
      <c r="Q958" s="91"/>
      <c r="R958" s="283"/>
      <c r="S958" s="90"/>
    </row>
    <row r="959" spans="11:19" x14ac:dyDescent="0.25">
      <c r="K959" s="91"/>
      <c r="L959" s="91"/>
      <c r="M959" s="91"/>
      <c r="N959" s="91"/>
      <c r="O959" s="91"/>
      <c r="P959" s="91"/>
      <c r="Q959" s="91"/>
      <c r="R959" s="283"/>
      <c r="S959" s="90"/>
    </row>
    <row r="960" spans="11:19" x14ac:dyDescent="0.25">
      <c r="K960" s="91"/>
      <c r="L960" s="91"/>
      <c r="M960" s="91"/>
      <c r="N960" s="91"/>
      <c r="O960" s="91"/>
      <c r="P960" s="91"/>
      <c r="Q960" s="91"/>
      <c r="R960" s="283"/>
      <c r="S960" s="90"/>
    </row>
    <row r="961" spans="11:19" x14ac:dyDescent="0.25">
      <c r="K961" s="91"/>
      <c r="L961" s="91"/>
      <c r="M961" s="91"/>
      <c r="N961" s="91"/>
      <c r="O961" s="91"/>
      <c r="P961" s="91"/>
      <c r="Q961" s="91"/>
      <c r="R961" s="283"/>
      <c r="S961" s="90"/>
    </row>
    <row r="962" spans="11:19" x14ac:dyDescent="0.25">
      <c r="K962" s="91"/>
      <c r="L962" s="91"/>
      <c r="M962" s="91"/>
      <c r="N962" s="91"/>
      <c r="O962" s="91"/>
      <c r="P962" s="91"/>
      <c r="Q962" s="91"/>
      <c r="R962" s="283"/>
      <c r="S962" s="90"/>
    </row>
    <row r="963" spans="11:19" x14ac:dyDescent="0.25">
      <c r="K963" s="91"/>
      <c r="L963" s="91"/>
      <c r="M963" s="91"/>
      <c r="N963" s="91"/>
      <c r="O963" s="91"/>
      <c r="P963" s="91"/>
      <c r="Q963" s="91"/>
      <c r="R963" s="283"/>
      <c r="S963" s="90"/>
    </row>
    <row r="964" spans="11:19" x14ac:dyDescent="0.25">
      <c r="K964" s="91"/>
      <c r="L964" s="91"/>
      <c r="M964" s="91"/>
      <c r="N964" s="91"/>
      <c r="O964" s="91"/>
      <c r="P964" s="91"/>
      <c r="Q964" s="91"/>
      <c r="R964" s="283"/>
      <c r="S964" s="90"/>
    </row>
    <row r="965" spans="11:19" x14ac:dyDescent="0.25">
      <c r="K965" s="91"/>
      <c r="L965" s="91"/>
      <c r="M965" s="91"/>
      <c r="N965" s="91"/>
      <c r="O965" s="91"/>
      <c r="P965" s="91"/>
      <c r="Q965" s="91"/>
      <c r="R965" s="283"/>
      <c r="S965" s="90"/>
    </row>
    <row r="966" spans="11:19" x14ac:dyDescent="0.25">
      <c r="K966" s="91"/>
      <c r="L966" s="91"/>
      <c r="M966" s="91"/>
      <c r="N966" s="91"/>
      <c r="O966" s="91"/>
      <c r="P966" s="91"/>
      <c r="Q966" s="91"/>
      <c r="R966" s="283"/>
      <c r="S966" s="90"/>
    </row>
    <row r="967" spans="11:19" x14ac:dyDescent="0.25">
      <c r="K967" s="91"/>
      <c r="L967" s="91"/>
      <c r="M967" s="91"/>
      <c r="N967" s="91"/>
      <c r="O967" s="91"/>
      <c r="P967" s="91"/>
      <c r="Q967" s="91"/>
      <c r="R967" s="283"/>
      <c r="S967" s="90"/>
    </row>
    <row r="968" spans="11:19" x14ac:dyDescent="0.25">
      <c r="K968" s="91"/>
      <c r="L968" s="91"/>
      <c r="M968" s="91"/>
      <c r="N968" s="91"/>
      <c r="O968" s="91"/>
      <c r="P968" s="91"/>
      <c r="Q968" s="91"/>
      <c r="R968" s="283"/>
      <c r="S968" s="90"/>
    </row>
    <row r="969" spans="11:19" x14ac:dyDescent="0.25">
      <c r="K969" s="91"/>
      <c r="L969" s="91"/>
      <c r="M969" s="91"/>
      <c r="N969" s="91"/>
      <c r="O969" s="91"/>
      <c r="P969" s="91"/>
      <c r="Q969" s="91"/>
      <c r="R969" s="283"/>
      <c r="S969" s="90"/>
    </row>
    <row r="970" spans="11:19" x14ac:dyDescent="0.25">
      <c r="K970" s="91"/>
      <c r="L970" s="91"/>
      <c r="M970" s="91"/>
      <c r="N970" s="91"/>
      <c r="O970" s="91"/>
      <c r="P970" s="91"/>
      <c r="Q970" s="91"/>
      <c r="R970" s="283"/>
      <c r="S970" s="90"/>
    </row>
    <row r="971" spans="11:19" x14ac:dyDescent="0.25">
      <c r="K971" s="91"/>
      <c r="L971" s="91"/>
      <c r="M971" s="91"/>
      <c r="N971" s="91"/>
      <c r="O971" s="91"/>
      <c r="P971" s="91"/>
      <c r="Q971" s="91"/>
      <c r="R971" s="283"/>
      <c r="S971" s="90"/>
    </row>
    <row r="972" spans="11:19" x14ac:dyDescent="0.25">
      <c r="K972" s="91"/>
      <c r="L972" s="91"/>
      <c r="M972" s="91"/>
      <c r="N972" s="91"/>
      <c r="O972" s="91"/>
      <c r="P972" s="91"/>
      <c r="Q972" s="91"/>
      <c r="R972" s="283"/>
      <c r="S972" s="90"/>
    </row>
    <row r="973" spans="11:19" x14ac:dyDescent="0.25">
      <c r="K973" s="91"/>
      <c r="L973" s="91"/>
      <c r="M973" s="91"/>
      <c r="N973" s="91"/>
      <c r="O973" s="91"/>
      <c r="P973" s="91"/>
      <c r="Q973" s="91"/>
      <c r="R973" s="283"/>
      <c r="S973" s="90"/>
    </row>
    <row r="974" spans="11:19" x14ac:dyDescent="0.25">
      <c r="K974" s="91"/>
      <c r="L974" s="91"/>
      <c r="M974" s="91"/>
      <c r="N974" s="91"/>
      <c r="O974" s="91"/>
      <c r="P974" s="91"/>
      <c r="Q974" s="91"/>
      <c r="R974" s="283"/>
      <c r="S974" s="90"/>
    </row>
    <row r="975" spans="11:19" x14ac:dyDescent="0.25">
      <c r="K975" s="91"/>
      <c r="L975" s="91"/>
      <c r="M975" s="91"/>
      <c r="N975" s="91"/>
      <c r="O975" s="91"/>
      <c r="P975" s="91"/>
      <c r="Q975" s="91"/>
      <c r="R975" s="283"/>
      <c r="S975" s="90"/>
    </row>
    <row r="976" spans="11:19" x14ac:dyDescent="0.25">
      <c r="K976" s="91"/>
      <c r="L976" s="91"/>
      <c r="M976" s="91"/>
      <c r="N976" s="91"/>
      <c r="O976" s="91"/>
      <c r="P976" s="91"/>
      <c r="Q976" s="91"/>
      <c r="R976" s="283"/>
      <c r="S976" s="90"/>
    </row>
    <row r="977" spans="11:19" x14ac:dyDescent="0.25">
      <c r="K977" s="91"/>
      <c r="L977" s="91"/>
      <c r="M977" s="91"/>
      <c r="N977" s="91"/>
      <c r="O977" s="91"/>
      <c r="P977" s="91"/>
      <c r="Q977" s="91"/>
      <c r="R977" s="283"/>
      <c r="S977" s="90"/>
    </row>
    <row r="978" spans="11:19" x14ac:dyDescent="0.25">
      <c r="K978" s="91"/>
      <c r="L978" s="91"/>
      <c r="M978" s="91"/>
      <c r="N978" s="91"/>
      <c r="O978" s="91"/>
      <c r="P978" s="91"/>
      <c r="Q978" s="91"/>
      <c r="R978" s="283"/>
      <c r="S978" s="90"/>
    </row>
    <row r="979" spans="11:19" x14ac:dyDescent="0.25">
      <c r="K979" s="91"/>
      <c r="L979" s="91"/>
      <c r="M979" s="91"/>
      <c r="N979" s="91"/>
      <c r="O979" s="91"/>
      <c r="P979" s="91"/>
      <c r="Q979" s="91"/>
      <c r="R979" s="283"/>
      <c r="S979" s="90"/>
    </row>
    <row r="980" spans="11:19" x14ac:dyDescent="0.25">
      <c r="K980" s="91"/>
      <c r="L980" s="91"/>
      <c r="M980" s="91"/>
      <c r="N980" s="91"/>
      <c r="O980" s="91"/>
      <c r="P980" s="91"/>
      <c r="Q980" s="91"/>
      <c r="R980" s="283"/>
      <c r="S980" s="90"/>
    </row>
    <row r="981" spans="11:19" x14ac:dyDescent="0.25">
      <c r="K981" s="91"/>
      <c r="L981" s="91"/>
      <c r="M981" s="91"/>
      <c r="N981" s="91"/>
      <c r="O981" s="91"/>
      <c r="P981" s="91"/>
      <c r="Q981" s="91"/>
      <c r="R981" s="283"/>
      <c r="S981" s="90"/>
    </row>
    <row r="982" spans="11:19" x14ac:dyDescent="0.25">
      <c r="K982" s="91"/>
      <c r="L982" s="91"/>
      <c r="M982" s="91"/>
      <c r="N982" s="91"/>
      <c r="O982" s="91"/>
      <c r="P982" s="91"/>
      <c r="Q982" s="91"/>
      <c r="R982" s="283"/>
      <c r="S982" s="90"/>
    </row>
    <row r="983" spans="11:19" x14ac:dyDescent="0.25">
      <c r="K983" s="91"/>
      <c r="L983" s="91"/>
      <c r="M983" s="91"/>
      <c r="N983" s="91"/>
      <c r="O983" s="91"/>
      <c r="P983" s="91"/>
      <c r="Q983" s="91"/>
      <c r="R983" s="283"/>
      <c r="S983" s="90"/>
    </row>
    <row r="984" spans="11:19" x14ac:dyDescent="0.25">
      <c r="K984" s="91"/>
      <c r="L984" s="91"/>
      <c r="M984" s="91"/>
      <c r="N984" s="91"/>
      <c r="O984" s="91"/>
      <c r="P984" s="91"/>
      <c r="Q984" s="91"/>
      <c r="R984" s="283"/>
      <c r="S984" s="90"/>
    </row>
    <row r="985" spans="11:19" x14ac:dyDescent="0.25">
      <c r="K985" s="91"/>
      <c r="L985" s="91"/>
      <c r="M985" s="91"/>
      <c r="N985" s="91"/>
      <c r="O985" s="91"/>
      <c r="P985" s="91"/>
      <c r="Q985" s="91"/>
      <c r="R985" s="283"/>
      <c r="S985" s="90"/>
    </row>
    <row r="986" spans="11:19" x14ac:dyDescent="0.25">
      <c r="K986" s="91"/>
      <c r="L986" s="91"/>
      <c r="M986" s="91"/>
      <c r="N986" s="91"/>
      <c r="O986" s="91"/>
      <c r="P986" s="91"/>
      <c r="Q986" s="91"/>
      <c r="R986" s="283"/>
      <c r="S986" s="90"/>
    </row>
    <row r="987" spans="11:19" x14ac:dyDescent="0.25">
      <c r="K987" s="91"/>
      <c r="L987" s="91"/>
      <c r="M987" s="91"/>
      <c r="N987" s="91"/>
      <c r="O987" s="91"/>
      <c r="P987" s="91"/>
      <c r="Q987" s="91"/>
      <c r="R987" s="283"/>
      <c r="S987" s="90"/>
    </row>
    <row r="988" spans="11:19" x14ac:dyDescent="0.25">
      <c r="K988" s="91"/>
      <c r="L988" s="91"/>
      <c r="M988" s="91"/>
      <c r="N988" s="91"/>
      <c r="O988" s="91"/>
      <c r="P988" s="91"/>
      <c r="Q988" s="91"/>
      <c r="R988" s="283"/>
      <c r="S988" s="90"/>
    </row>
    <row r="989" spans="11:19" x14ac:dyDescent="0.25">
      <c r="K989" s="91"/>
      <c r="L989" s="91"/>
      <c r="M989" s="91"/>
      <c r="N989" s="91"/>
      <c r="O989" s="91"/>
      <c r="P989" s="91"/>
      <c r="Q989" s="91"/>
      <c r="R989" s="283"/>
      <c r="S989" s="90"/>
    </row>
    <row r="990" spans="11:19" x14ac:dyDescent="0.25">
      <c r="K990" s="91"/>
      <c r="L990" s="91"/>
      <c r="M990" s="91"/>
      <c r="N990" s="91"/>
      <c r="O990" s="91"/>
      <c r="P990" s="91"/>
      <c r="Q990" s="91"/>
      <c r="R990" s="283"/>
      <c r="S990" s="90"/>
    </row>
    <row r="991" spans="11:19" x14ac:dyDescent="0.25">
      <c r="K991" s="91"/>
      <c r="L991" s="91"/>
      <c r="M991" s="91"/>
      <c r="N991" s="91"/>
      <c r="O991" s="91"/>
      <c r="P991" s="91"/>
      <c r="Q991" s="91"/>
      <c r="R991" s="283"/>
      <c r="S991" s="90"/>
    </row>
    <row r="992" spans="11:19" x14ac:dyDescent="0.25">
      <c r="K992" s="91"/>
      <c r="L992" s="91"/>
      <c r="M992" s="91"/>
      <c r="N992" s="91"/>
      <c r="O992" s="91"/>
      <c r="P992" s="91"/>
      <c r="Q992" s="91"/>
      <c r="R992" s="283"/>
      <c r="S992" s="90"/>
    </row>
    <row r="993" spans="11:19" x14ac:dyDescent="0.25">
      <c r="K993" s="91"/>
      <c r="L993" s="91"/>
      <c r="M993" s="91"/>
      <c r="N993" s="91"/>
      <c r="O993" s="91"/>
      <c r="P993" s="91"/>
      <c r="Q993" s="91"/>
      <c r="R993" s="283"/>
      <c r="S993" s="90"/>
    </row>
    <row r="994" spans="11:19" x14ac:dyDescent="0.25">
      <c r="K994" s="91"/>
      <c r="L994" s="91"/>
      <c r="M994" s="91"/>
      <c r="N994" s="91"/>
      <c r="O994" s="91"/>
      <c r="P994" s="91"/>
      <c r="Q994" s="91"/>
      <c r="R994" s="283"/>
      <c r="S994" s="90"/>
    </row>
    <row r="995" spans="11:19" x14ac:dyDescent="0.25">
      <c r="K995" s="91"/>
      <c r="L995" s="91"/>
      <c r="M995" s="91"/>
      <c r="N995" s="91"/>
      <c r="O995" s="91"/>
      <c r="P995" s="91"/>
      <c r="Q995" s="91"/>
      <c r="R995" s="283"/>
      <c r="S995" s="90"/>
    </row>
    <row r="996" spans="11:19" x14ac:dyDescent="0.25">
      <c r="K996" s="91"/>
      <c r="L996" s="91"/>
      <c r="M996" s="91"/>
      <c r="N996" s="91"/>
      <c r="O996" s="91"/>
      <c r="P996" s="91"/>
      <c r="Q996" s="91"/>
      <c r="R996" s="283"/>
      <c r="S996" s="90"/>
    </row>
    <row r="997" spans="11:19" x14ac:dyDescent="0.25">
      <c r="K997" s="91"/>
      <c r="L997" s="91"/>
      <c r="M997" s="91"/>
      <c r="N997" s="91"/>
      <c r="O997" s="91"/>
      <c r="P997" s="91"/>
      <c r="Q997" s="91"/>
      <c r="R997" s="283"/>
      <c r="S997" s="90"/>
    </row>
    <row r="998" spans="11:19" x14ac:dyDescent="0.25">
      <c r="K998" s="91"/>
      <c r="L998" s="91"/>
      <c r="M998" s="91"/>
      <c r="N998" s="91"/>
      <c r="O998" s="91"/>
      <c r="P998" s="91"/>
      <c r="Q998" s="91"/>
      <c r="R998" s="283"/>
      <c r="S998" s="90"/>
    </row>
    <row r="999" spans="11:19" x14ac:dyDescent="0.25">
      <c r="K999" s="91"/>
      <c r="L999" s="91"/>
      <c r="M999" s="91"/>
      <c r="N999" s="91"/>
      <c r="O999" s="91"/>
      <c r="P999" s="91"/>
      <c r="Q999" s="91"/>
      <c r="R999" s="283"/>
      <c r="S999" s="90"/>
    </row>
    <row r="1000" spans="11:19" x14ac:dyDescent="0.25">
      <c r="K1000" s="91"/>
      <c r="L1000" s="91"/>
      <c r="M1000" s="91"/>
      <c r="N1000" s="91"/>
      <c r="O1000" s="91"/>
      <c r="P1000" s="91"/>
      <c r="Q1000" s="91"/>
      <c r="R1000" s="283"/>
      <c r="S1000" s="90"/>
    </row>
    <row r="1001" spans="11:19" x14ac:dyDescent="0.25">
      <c r="K1001" s="91"/>
      <c r="L1001" s="91"/>
      <c r="M1001" s="91"/>
      <c r="N1001" s="91"/>
      <c r="O1001" s="91"/>
      <c r="P1001" s="91"/>
      <c r="Q1001" s="91"/>
      <c r="R1001" s="283"/>
      <c r="S1001" s="90"/>
    </row>
    <row r="1002" spans="11:19" x14ac:dyDescent="0.25">
      <c r="K1002" s="91"/>
      <c r="L1002" s="91"/>
      <c r="M1002" s="91"/>
      <c r="N1002" s="91"/>
      <c r="O1002" s="91"/>
      <c r="P1002" s="91"/>
      <c r="Q1002" s="91"/>
      <c r="R1002" s="283"/>
      <c r="S1002" s="90"/>
    </row>
    <row r="1003" spans="11:19" x14ac:dyDescent="0.25">
      <c r="K1003" s="91"/>
      <c r="L1003" s="91"/>
      <c r="M1003" s="91"/>
      <c r="N1003" s="91"/>
      <c r="O1003" s="91"/>
      <c r="P1003" s="91"/>
      <c r="Q1003" s="91"/>
      <c r="R1003" s="283"/>
      <c r="S1003" s="90"/>
    </row>
    <row r="1004" spans="11:19" x14ac:dyDescent="0.25">
      <c r="K1004" s="91"/>
      <c r="L1004" s="91"/>
      <c r="M1004" s="91"/>
      <c r="N1004" s="91"/>
      <c r="O1004" s="91"/>
      <c r="P1004" s="91"/>
      <c r="Q1004" s="91"/>
      <c r="R1004" s="283"/>
      <c r="S1004" s="90"/>
    </row>
    <row r="1005" spans="11:19" x14ac:dyDescent="0.25">
      <c r="K1005" s="91"/>
      <c r="L1005" s="91"/>
      <c r="M1005" s="91"/>
      <c r="N1005" s="91"/>
      <c r="O1005" s="91"/>
      <c r="P1005" s="91"/>
      <c r="Q1005" s="91"/>
      <c r="R1005" s="283"/>
      <c r="S1005" s="90"/>
    </row>
    <row r="1006" spans="11:19" x14ac:dyDescent="0.25">
      <c r="K1006" s="91"/>
      <c r="L1006" s="91"/>
      <c r="M1006" s="91"/>
      <c r="N1006" s="91"/>
      <c r="O1006" s="91"/>
      <c r="P1006" s="91"/>
      <c r="Q1006" s="91"/>
      <c r="R1006" s="283"/>
      <c r="S1006" s="90"/>
    </row>
    <row r="1007" spans="11:19" x14ac:dyDescent="0.25">
      <c r="K1007" s="91"/>
      <c r="L1007" s="91"/>
      <c r="M1007" s="91"/>
      <c r="N1007" s="91"/>
      <c r="O1007" s="91"/>
      <c r="P1007" s="91"/>
      <c r="Q1007" s="91"/>
      <c r="R1007" s="283"/>
      <c r="S1007" s="90"/>
    </row>
    <row r="1008" spans="11:19" x14ac:dyDescent="0.25">
      <c r="K1008" s="91"/>
      <c r="L1008" s="91"/>
      <c r="M1008" s="91"/>
      <c r="N1008" s="91"/>
      <c r="O1008" s="91"/>
      <c r="P1008" s="91"/>
      <c r="Q1008" s="91"/>
      <c r="R1008" s="283"/>
      <c r="S1008" s="90"/>
    </row>
    <row r="1009" spans="11:19" x14ac:dyDescent="0.25">
      <c r="K1009" s="91"/>
      <c r="L1009" s="91"/>
      <c r="M1009" s="91"/>
      <c r="N1009" s="91"/>
      <c r="O1009" s="91"/>
      <c r="P1009" s="91"/>
      <c r="Q1009" s="91"/>
      <c r="R1009" s="283"/>
      <c r="S1009" s="90"/>
    </row>
    <row r="1010" spans="11:19" x14ac:dyDescent="0.25">
      <c r="K1010" s="91"/>
      <c r="L1010" s="91"/>
      <c r="M1010" s="91"/>
      <c r="N1010" s="91"/>
      <c r="O1010" s="91"/>
      <c r="P1010" s="91"/>
      <c r="Q1010" s="91"/>
      <c r="R1010" s="283"/>
      <c r="S1010" s="90"/>
    </row>
    <row r="1011" spans="11:19" x14ac:dyDescent="0.25">
      <c r="K1011" s="91"/>
      <c r="L1011" s="91"/>
      <c r="M1011" s="91"/>
      <c r="N1011" s="91"/>
      <c r="O1011" s="91"/>
      <c r="P1011" s="91"/>
      <c r="Q1011" s="91"/>
      <c r="R1011" s="283"/>
      <c r="S1011" s="90"/>
    </row>
    <row r="1012" spans="11:19" x14ac:dyDescent="0.25">
      <c r="K1012" s="91"/>
      <c r="L1012" s="91"/>
      <c r="M1012" s="91"/>
      <c r="N1012" s="91"/>
      <c r="O1012" s="91"/>
      <c r="P1012" s="91"/>
      <c r="Q1012" s="91"/>
      <c r="R1012" s="283"/>
      <c r="S1012" s="90"/>
    </row>
    <row r="1013" spans="11:19" x14ac:dyDescent="0.25">
      <c r="K1013" s="91"/>
      <c r="L1013" s="91"/>
      <c r="M1013" s="91"/>
      <c r="N1013" s="91"/>
      <c r="O1013" s="91"/>
      <c r="P1013" s="91"/>
      <c r="Q1013" s="91"/>
      <c r="R1013" s="283"/>
      <c r="S1013" s="90"/>
    </row>
    <row r="1014" spans="11:19" x14ac:dyDescent="0.25">
      <c r="K1014" s="91"/>
      <c r="L1014" s="91"/>
      <c r="M1014" s="91"/>
      <c r="N1014" s="91"/>
      <c r="O1014" s="91"/>
      <c r="P1014" s="91"/>
      <c r="Q1014" s="91"/>
      <c r="R1014" s="283"/>
      <c r="S1014" s="90"/>
    </row>
    <row r="1015" spans="11:19" x14ac:dyDescent="0.25">
      <c r="K1015" s="91"/>
      <c r="L1015" s="91"/>
      <c r="M1015" s="91"/>
      <c r="N1015" s="91"/>
      <c r="O1015" s="91"/>
      <c r="P1015" s="91"/>
      <c r="Q1015" s="91"/>
      <c r="R1015" s="283"/>
      <c r="S1015" s="90"/>
    </row>
    <row r="1016" spans="11:19" x14ac:dyDescent="0.25">
      <c r="K1016" s="91"/>
      <c r="L1016" s="91"/>
      <c r="M1016" s="91"/>
      <c r="N1016" s="91"/>
      <c r="O1016" s="91"/>
      <c r="P1016" s="91"/>
      <c r="Q1016" s="91"/>
      <c r="R1016" s="283"/>
      <c r="S1016" s="90"/>
    </row>
    <row r="1017" spans="11:19" x14ac:dyDescent="0.25">
      <c r="K1017" s="91"/>
      <c r="L1017" s="91"/>
      <c r="M1017" s="91"/>
      <c r="N1017" s="91"/>
      <c r="O1017" s="91"/>
      <c r="P1017" s="91"/>
      <c r="Q1017" s="91"/>
      <c r="R1017" s="283"/>
      <c r="S1017" s="90"/>
    </row>
    <row r="1018" spans="11:19" x14ac:dyDescent="0.25">
      <c r="K1018" s="91"/>
      <c r="L1018" s="91"/>
      <c r="M1018" s="91"/>
      <c r="N1018" s="91"/>
      <c r="O1018" s="91"/>
      <c r="P1018" s="91"/>
      <c r="Q1018" s="91"/>
      <c r="R1018" s="283"/>
      <c r="S1018" s="90"/>
    </row>
    <row r="1019" spans="11:19" x14ac:dyDescent="0.25">
      <c r="K1019" s="91"/>
      <c r="L1019" s="91"/>
      <c r="M1019" s="91"/>
      <c r="N1019" s="91"/>
      <c r="O1019" s="91"/>
      <c r="P1019" s="91"/>
      <c r="Q1019" s="91"/>
      <c r="R1019" s="283"/>
      <c r="S1019" s="90"/>
    </row>
    <row r="1020" spans="11:19" x14ac:dyDescent="0.25">
      <c r="K1020" s="91"/>
      <c r="L1020" s="91"/>
      <c r="M1020" s="91"/>
      <c r="N1020" s="91"/>
      <c r="O1020" s="91"/>
      <c r="P1020" s="91"/>
      <c r="Q1020" s="91"/>
      <c r="R1020" s="283"/>
      <c r="S1020" s="90"/>
    </row>
    <row r="1021" spans="11:19" x14ac:dyDescent="0.25">
      <c r="K1021" s="91"/>
      <c r="L1021" s="91"/>
      <c r="M1021" s="91"/>
      <c r="N1021" s="91"/>
      <c r="O1021" s="91"/>
      <c r="P1021" s="91"/>
      <c r="Q1021" s="91"/>
      <c r="R1021" s="283"/>
      <c r="S1021" s="90"/>
    </row>
    <row r="1022" spans="11:19" x14ac:dyDescent="0.25">
      <c r="K1022" s="91"/>
      <c r="L1022" s="91"/>
      <c r="M1022" s="91"/>
      <c r="N1022" s="91"/>
      <c r="O1022" s="91"/>
      <c r="P1022" s="91"/>
      <c r="Q1022" s="91"/>
      <c r="R1022" s="283"/>
      <c r="S1022" s="90"/>
    </row>
    <row r="1023" spans="11:19" x14ac:dyDescent="0.25">
      <c r="K1023" s="91"/>
      <c r="L1023" s="91"/>
      <c r="M1023" s="91"/>
      <c r="N1023" s="91"/>
      <c r="O1023" s="91"/>
      <c r="P1023" s="91"/>
      <c r="Q1023" s="91"/>
      <c r="R1023" s="283"/>
      <c r="S1023" s="90"/>
    </row>
    <row r="1024" spans="11:19" x14ac:dyDescent="0.25">
      <c r="K1024" s="91"/>
      <c r="L1024" s="91"/>
      <c r="M1024" s="91"/>
      <c r="N1024" s="91"/>
      <c r="O1024" s="91"/>
      <c r="P1024" s="91"/>
      <c r="Q1024" s="91"/>
      <c r="R1024" s="283"/>
      <c r="S1024" s="90"/>
    </row>
    <row r="1025" spans="11:19" x14ac:dyDescent="0.25">
      <c r="K1025" s="91"/>
      <c r="L1025" s="91"/>
      <c r="M1025" s="91"/>
      <c r="N1025" s="91"/>
      <c r="O1025" s="91"/>
      <c r="P1025" s="91"/>
      <c r="Q1025" s="91"/>
      <c r="R1025" s="283"/>
      <c r="S1025" s="90"/>
    </row>
    <row r="1026" spans="11:19" x14ac:dyDescent="0.25">
      <c r="K1026" s="91"/>
      <c r="L1026" s="91"/>
      <c r="M1026" s="91"/>
      <c r="N1026" s="91"/>
      <c r="O1026" s="91"/>
      <c r="P1026" s="91"/>
      <c r="Q1026" s="91"/>
      <c r="R1026" s="283"/>
      <c r="S1026" s="90"/>
    </row>
    <row r="1027" spans="11:19" x14ac:dyDescent="0.25">
      <c r="K1027" s="91"/>
      <c r="L1027" s="91"/>
      <c r="M1027" s="91"/>
      <c r="N1027" s="91"/>
      <c r="O1027" s="91"/>
      <c r="P1027" s="91"/>
      <c r="Q1027" s="91"/>
      <c r="R1027" s="283"/>
      <c r="S1027" s="90"/>
    </row>
    <row r="1028" spans="11:19" x14ac:dyDescent="0.25">
      <c r="K1028" s="91"/>
      <c r="L1028" s="91"/>
      <c r="M1028" s="91"/>
      <c r="N1028" s="91"/>
      <c r="O1028" s="91"/>
      <c r="P1028" s="91"/>
      <c r="Q1028" s="91"/>
      <c r="R1028" s="283"/>
      <c r="S1028" s="90"/>
    </row>
    <row r="1029" spans="11:19" x14ac:dyDescent="0.25">
      <c r="K1029" s="91"/>
      <c r="L1029" s="91"/>
      <c r="M1029" s="91"/>
      <c r="N1029" s="91"/>
      <c r="O1029" s="91"/>
      <c r="P1029" s="91"/>
      <c r="Q1029" s="91"/>
      <c r="R1029" s="283"/>
      <c r="S1029" s="90"/>
    </row>
    <row r="1030" spans="11:19" x14ac:dyDescent="0.25">
      <c r="K1030" s="91"/>
      <c r="L1030" s="91"/>
      <c r="M1030" s="91"/>
      <c r="N1030" s="91"/>
      <c r="O1030" s="91"/>
      <c r="P1030" s="91"/>
      <c r="Q1030" s="91"/>
      <c r="R1030" s="283"/>
      <c r="S1030" s="90"/>
    </row>
    <row r="1031" spans="11:19" x14ac:dyDescent="0.25">
      <c r="K1031" s="91"/>
      <c r="L1031" s="91"/>
      <c r="M1031" s="91"/>
      <c r="N1031" s="91"/>
      <c r="O1031" s="91"/>
      <c r="P1031" s="91"/>
      <c r="Q1031" s="91"/>
      <c r="R1031" s="283"/>
      <c r="S1031" s="90"/>
    </row>
    <row r="1032" spans="11:19" x14ac:dyDescent="0.25">
      <c r="K1032" s="91"/>
      <c r="L1032" s="91"/>
      <c r="M1032" s="91"/>
      <c r="N1032" s="91"/>
      <c r="O1032" s="91"/>
      <c r="P1032" s="91"/>
      <c r="Q1032" s="91"/>
      <c r="R1032" s="283"/>
      <c r="S1032" s="90"/>
    </row>
    <row r="1033" spans="11:19" x14ac:dyDescent="0.25">
      <c r="K1033" s="91"/>
      <c r="L1033" s="91"/>
      <c r="M1033" s="91"/>
      <c r="N1033" s="91"/>
      <c r="O1033" s="91"/>
      <c r="P1033" s="91"/>
      <c r="Q1033" s="91"/>
      <c r="R1033" s="283"/>
      <c r="S1033" s="90"/>
    </row>
    <row r="1034" spans="11:19" x14ac:dyDescent="0.25">
      <c r="K1034" s="91"/>
      <c r="L1034" s="91"/>
      <c r="M1034" s="91"/>
      <c r="N1034" s="91"/>
      <c r="O1034" s="91"/>
      <c r="P1034" s="91"/>
      <c r="Q1034" s="91"/>
      <c r="R1034" s="283"/>
      <c r="S1034" s="90"/>
    </row>
    <row r="1035" spans="11:19" x14ac:dyDescent="0.25">
      <c r="K1035" s="91"/>
      <c r="L1035" s="91"/>
      <c r="M1035" s="91"/>
      <c r="N1035" s="91"/>
      <c r="O1035" s="91"/>
      <c r="P1035" s="91"/>
      <c r="Q1035" s="91"/>
      <c r="R1035" s="283"/>
      <c r="S1035" s="90"/>
    </row>
    <row r="1036" spans="11:19" x14ac:dyDescent="0.25">
      <c r="K1036" s="91"/>
      <c r="L1036" s="91"/>
      <c r="M1036" s="91"/>
      <c r="N1036" s="91"/>
      <c r="O1036" s="91"/>
      <c r="P1036" s="91"/>
      <c r="Q1036" s="91"/>
      <c r="R1036" s="283"/>
      <c r="S1036" s="90"/>
    </row>
    <row r="1037" spans="11:19" x14ac:dyDescent="0.25">
      <c r="K1037" s="91"/>
      <c r="L1037" s="91"/>
      <c r="M1037" s="91"/>
      <c r="N1037" s="91"/>
      <c r="O1037" s="91"/>
      <c r="P1037" s="91"/>
      <c r="Q1037" s="91"/>
      <c r="R1037" s="283"/>
      <c r="S1037" s="90"/>
    </row>
    <row r="1038" spans="11:19" x14ac:dyDescent="0.25">
      <c r="K1038" s="91"/>
      <c r="L1038" s="91"/>
      <c r="M1038" s="91"/>
      <c r="N1038" s="91"/>
      <c r="O1038" s="91"/>
      <c r="P1038" s="91"/>
      <c r="Q1038" s="91"/>
      <c r="R1038" s="283"/>
      <c r="S1038" s="90"/>
    </row>
    <row r="1039" spans="11:19" x14ac:dyDescent="0.25">
      <c r="K1039" s="91"/>
      <c r="L1039" s="91"/>
      <c r="M1039" s="91"/>
      <c r="N1039" s="91"/>
      <c r="O1039" s="91"/>
      <c r="P1039" s="91"/>
      <c r="Q1039" s="91"/>
      <c r="R1039" s="283"/>
      <c r="S1039" s="90"/>
    </row>
    <row r="1040" spans="11:19" x14ac:dyDescent="0.25">
      <c r="K1040" s="91"/>
      <c r="L1040" s="91"/>
      <c r="M1040" s="91"/>
      <c r="N1040" s="91"/>
      <c r="O1040" s="91"/>
      <c r="P1040" s="91"/>
      <c r="Q1040" s="91"/>
      <c r="R1040" s="283"/>
      <c r="S1040" s="90"/>
    </row>
    <row r="1041" spans="11:19" x14ac:dyDescent="0.25">
      <c r="K1041" s="91"/>
      <c r="L1041" s="91"/>
      <c r="M1041" s="91"/>
      <c r="N1041" s="91"/>
      <c r="O1041" s="91"/>
      <c r="P1041" s="91"/>
      <c r="Q1041" s="91"/>
      <c r="R1041" s="283"/>
      <c r="S1041" s="90"/>
    </row>
    <row r="1042" spans="11:19" x14ac:dyDescent="0.25">
      <c r="K1042" s="91"/>
      <c r="L1042" s="91"/>
      <c r="M1042" s="91"/>
      <c r="N1042" s="91"/>
      <c r="O1042" s="91"/>
      <c r="P1042" s="91"/>
      <c r="Q1042" s="91"/>
      <c r="R1042" s="283"/>
      <c r="S1042" s="90"/>
    </row>
    <row r="1043" spans="11:19" x14ac:dyDescent="0.25">
      <c r="K1043" s="91"/>
      <c r="L1043" s="91"/>
      <c r="M1043" s="91"/>
      <c r="N1043" s="91"/>
      <c r="O1043" s="91"/>
      <c r="P1043" s="91"/>
      <c r="Q1043" s="91"/>
      <c r="R1043" s="283"/>
      <c r="S1043" s="90"/>
    </row>
    <row r="1044" spans="11:19" x14ac:dyDescent="0.25">
      <c r="K1044" s="91"/>
      <c r="L1044" s="91"/>
      <c r="M1044" s="91"/>
      <c r="N1044" s="91"/>
      <c r="O1044" s="91"/>
      <c r="P1044" s="91"/>
      <c r="Q1044" s="91"/>
      <c r="R1044" s="283"/>
      <c r="S1044" s="90"/>
    </row>
    <row r="1045" spans="11:19" x14ac:dyDescent="0.25">
      <c r="K1045" s="91"/>
      <c r="L1045" s="91"/>
      <c r="M1045" s="91"/>
      <c r="N1045" s="91"/>
      <c r="O1045" s="91"/>
      <c r="P1045" s="91"/>
      <c r="Q1045" s="91"/>
      <c r="R1045" s="283"/>
      <c r="S1045" s="90"/>
    </row>
    <row r="1046" spans="11:19" x14ac:dyDescent="0.25">
      <c r="K1046" s="91"/>
      <c r="L1046" s="91"/>
      <c r="M1046" s="91"/>
      <c r="N1046" s="91"/>
      <c r="O1046" s="91"/>
      <c r="P1046" s="91"/>
      <c r="Q1046" s="91"/>
      <c r="R1046" s="283"/>
      <c r="S1046" s="90"/>
    </row>
    <row r="1047" spans="11:19" x14ac:dyDescent="0.25">
      <c r="K1047" s="91"/>
      <c r="L1047" s="91"/>
      <c r="M1047" s="91"/>
      <c r="N1047" s="91"/>
      <c r="O1047" s="91"/>
      <c r="P1047" s="91"/>
      <c r="Q1047" s="91"/>
      <c r="R1047" s="283"/>
      <c r="S1047" s="90"/>
    </row>
    <row r="1048" spans="11:19" x14ac:dyDescent="0.25">
      <c r="K1048" s="91"/>
      <c r="L1048" s="91"/>
      <c r="M1048" s="91"/>
      <c r="N1048" s="91"/>
      <c r="O1048" s="91"/>
      <c r="P1048" s="91"/>
      <c r="Q1048" s="91"/>
      <c r="R1048" s="283"/>
      <c r="S1048" s="90"/>
    </row>
    <row r="1049" spans="11:19" x14ac:dyDescent="0.25">
      <c r="K1049" s="91"/>
      <c r="L1049" s="91"/>
      <c r="M1049" s="91"/>
      <c r="N1049" s="91"/>
      <c r="O1049" s="91"/>
      <c r="P1049" s="91"/>
      <c r="Q1049" s="91"/>
      <c r="R1049" s="283"/>
      <c r="S1049" s="90"/>
    </row>
    <row r="1050" spans="11:19" x14ac:dyDescent="0.25">
      <c r="K1050" s="91"/>
      <c r="L1050" s="91"/>
      <c r="M1050" s="91"/>
      <c r="N1050" s="91"/>
      <c r="O1050" s="91"/>
      <c r="P1050" s="91"/>
      <c r="Q1050" s="91"/>
      <c r="R1050" s="283"/>
      <c r="S1050" s="90"/>
    </row>
    <row r="1051" spans="11:19" x14ac:dyDescent="0.25">
      <c r="K1051" s="91"/>
      <c r="L1051" s="91"/>
      <c r="M1051" s="91"/>
      <c r="N1051" s="91"/>
      <c r="O1051" s="91"/>
      <c r="P1051" s="91"/>
      <c r="Q1051" s="91"/>
      <c r="R1051" s="283"/>
      <c r="S1051" s="90"/>
    </row>
    <row r="1052" spans="11:19" x14ac:dyDescent="0.25">
      <c r="K1052" s="91"/>
      <c r="L1052" s="91"/>
      <c r="M1052" s="91"/>
      <c r="N1052" s="91"/>
      <c r="O1052" s="91"/>
      <c r="P1052" s="91"/>
      <c r="Q1052" s="91"/>
      <c r="R1052" s="283"/>
      <c r="S1052" s="90"/>
    </row>
    <row r="1053" spans="11:19" x14ac:dyDescent="0.25">
      <c r="K1053" s="91"/>
      <c r="L1053" s="91"/>
      <c r="M1053" s="91"/>
      <c r="N1053" s="91"/>
      <c r="O1053" s="91"/>
      <c r="P1053" s="91"/>
      <c r="Q1053" s="91"/>
      <c r="R1053" s="283"/>
      <c r="S1053" s="90"/>
    </row>
    <row r="1054" spans="11:19" x14ac:dyDescent="0.25">
      <c r="K1054" s="91"/>
      <c r="L1054" s="91"/>
      <c r="M1054" s="91"/>
      <c r="N1054" s="91"/>
      <c r="O1054" s="91"/>
      <c r="P1054" s="91"/>
      <c r="Q1054" s="91"/>
      <c r="R1054" s="283"/>
      <c r="S1054" s="90"/>
    </row>
    <row r="1055" spans="11:19" x14ac:dyDescent="0.25">
      <c r="K1055" s="91"/>
      <c r="L1055" s="91"/>
      <c r="M1055" s="91"/>
      <c r="N1055" s="91"/>
      <c r="O1055" s="91"/>
      <c r="P1055" s="91"/>
      <c r="Q1055" s="91"/>
      <c r="R1055" s="283"/>
      <c r="S1055" s="90"/>
    </row>
    <row r="1056" spans="11:19" x14ac:dyDescent="0.25">
      <c r="K1056" s="91"/>
      <c r="L1056" s="91"/>
      <c r="M1056" s="91"/>
      <c r="N1056" s="91"/>
      <c r="O1056" s="91"/>
      <c r="P1056" s="91"/>
      <c r="Q1056" s="91"/>
      <c r="R1056" s="283"/>
      <c r="S1056" s="90"/>
    </row>
    <row r="1057" spans="11:19" x14ac:dyDescent="0.25">
      <c r="K1057" s="91"/>
      <c r="L1057" s="91"/>
      <c r="M1057" s="91"/>
      <c r="N1057" s="91"/>
      <c r="O1057" s="91"/>
      <c r="P1057" s="91"/>
      <c r="Q1057" s="91"/>
      <c r="R1057" s="283"/>
      <c r="S1057" s="90"/>
    </row>
    <row r="1058" spans="11:19" x14ac:dyDescent="0.25">
      <c r="K1058" s="91"/>
      <c r="L1058" s="91"/>
      <c r="M1058" s="91"/>
      <c r="N1058" s="91"/>
      <c r="O1058" s="91"/>
      <c r="P1058" s="91"/>
      <c r="Q1058" s="91"/>
      <c r="R1058" s="283"/>
      <c r="S1058" s="90"/>
    </row>
    <row r="1059" spans="11:19" x14ac:dyDescent="0.25">
      <c r="K1059" s="91"/>
      <c r="L1059" s="91"/>
      <c r="M1059" s="91"/>
      <c r="N1059" s="91"/>
      <c r="O1059" s="91"/>
      <c r="P1059" s="91"/>
      <c r="Q1059" s="91"/>
      <c r="R1059" s="283"/>
      <c r="S1059" s="90"/>
    </row>
    <row r="1060" spans="11:19" x14ac:dyDescent="0.25">
      <c r="K1060" s="91"/>
      <c r="L1060" s="91"/>
      <c r="M1060" s="91"/>
      <c r="N1060" s="91"/>
      <c r="O1060" s="91"/>
      <c r="P1060" s="91"/>
      <c r="Q1060" s="91"/>
      <c r="R1060" s="283"/>
      <c r="S1060" s="90"/>
    </row>
    <row r="1061" spans="11:19" x14ac:dyDescent="0.25">
      <c r="K1061" s="91"/>
      <c r="L1061" s="91"/>
      <c r="M1061" s="91"/>
      <c r="N1061" s="91"/>
      <c r="O1061" s="91"/>
      <c r="P1061" s="91"/>
      <c r="Q1061" s="91"/>
      <c r="R1061" s="283"/>
      <c r="S1061" s="90"/>
    </row>
    <row r="1062" spans="11:19" x14ac:dyDescent="0.25">
      <c r="K1062" s="91"/>
      <c r="L1062" s="91"/>
      <c r="M1062" s="91"/>
      <c r="N1062" s="91"/>
      <c r="O1062" s="91"/>
      <c r="P1062" s="91"/>
      <c r="Q1062" s="91"/>
      <c r="R1062" s="283"/>
      <c r="S1062" s="90"/>
    </row>
    <row r="1063" spans="11:19" x14ac:dyDescent="0.25">
      <c r="K1063" s="91"/>
      <c r="L1063" s="91"/>
      <c r="M1063" s="91"/>
      <c r="N1063" s="91"/>
      <c r="O1063" s="91"/>
      <c r="P1063" s="91"/>
      <c r="Q1063" s="91"/>
      <c r="R1063" s="283"/>
      <c r="S1063" s="90"/>
    </row>
    <row r="1064" spans="11:19" x14ac:dyDescent="0.25">
      <c r="K1064" s="91"/>
      <c r="L1064" s="91"/>
      <c r="M1064" s="91"/>
      <c r="N1064" s="91"/>
      <c r="O1064" s="91"/>
      <c r="P1064" s="91"/>
      <c r="Q1064" s="91"/>
      <c r="R1064" s="283"/>
      <c r="S1064" s="90"/>
    </row>
    <row r="1065" spans="11:19" x14ac:dyDescent="0.25">
      <c r="K1065" s="91"/>
      <c r="L1065" s="91"/>
      <c r="M1065" s="91"/>
      <c r="N1065" s="91"/>
      <c r="O1065" s="91"/>
      <c r="P1065" s="91"/>
      <c r="Q1065" s="91"/>
      <c r="R1065" s="283"/>
      <c r="S1065" s="90"/>
    </row>
    <row r="1066" spans="11:19" x14ac:dyDescent="0.25">
      <c r="K1066" s="91"/>
      <c r="L1066" s="91"/>
      <c r="M1066" s="91"/>
      <c r="N1066" s="91"/>
      <c r="O1066" s="91"/>
      <c r="P1066" s="91"/>
      <c r="Q1066" s="91"/>
      <c r="R1066" s="283"/>
      <c r="S1066" s="90"/>
    </row>
    <row r="1067" spans="11:19" x14ac:dyDescent="0.25">
      <c r="K1067" s="91"/>
      <c r="L1067" s="91"/>
      <c r="M1067" s="91"/>
      <c r="N1067" s="91"/>
      <c r="O1067" s="91"/>
      <c r="P1067" s="91"/>
      <c r="Q1067" s="91"/>
      <c r="R1067" s="283"/>
      <c r="S1067" s="90"/>
    </row>
    <row r="1068" spans="11:19" x14ac:dyDescent="0.25">
      <c r="K1068" s="91"/>
      <c r="L1068" s="91"/>
      <c r="M1068" s="91"/>
      <c r="N1068" s="91"/>
      <c r="O1068" s="91"/>
      <c r="P1068" s="91"/>
      <c r="Q1068" s="91"/>
      <c r="R1068" s="283"/>
      <c r="S1068" s="90"/>
    </row>
    <row r="1069" spans="11:19" x14ac:dyDescent="0.25">
      <c r="K1069" s="91"/>
      <c r="L1069" s="91"/>
      <c r="M1069" s="91"/>
      <c r="N1069" s="91"/>
      <c r="O1069" s="91"/>
      <c r="P1069" s="91"/>
      <c r="Q1069" s="91"/>
      <c r="R1069" s="283"/>
      <c r="S1069" s="90"/>
    </row>
    <row r="1070" spans="11:19" x14ac:dyDescent="0.25">
      <c r="K1070" s="91"/>
      <c r="L1070" s="91"/>
      <c r="M1070" s="91"/>
      <c r="N1070" s="91"/>
      <c r="O1070" s="91"/>
      <c r="P1070" s="91"/>
      <c r="Q1070" s="91"/>
      <c r="R1070" s="283"/>
      <c r="S1070" s="90"/>
    </row>
    <row r="1071" spans="11:19" x14ac:dyDescent="0.25">
      <c r="K1071" s="91"/>
      <c r="L1071" s="91"/>
      <c r="M1071" s="91"/>
      <c r="N1071" s="91"/>
      <c r="O1071" s="91"/>
      <c r="P1071" s="91"/>
      <c r="Q1071" s="91"/>
      <c r="R1071" s="283"/>
      <c r="S1071" s="90"/>
    </row>
  </sheetData>
  <mergeCells count="6">
    <mergeCell ref="K1:R2"/>
    <mergeCell ref="A3:A4"/>
    <mergeCell ref="B3:B4"/>
    <mergeCell ref="A1:B2"/>
    <mergeCell ref="J1:J2"/>
    <mergeCell ref="C1:I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B89D-CE95-44EE-8C87-F491BEF37FEE}">
  <dimension ref="A1:S43"/>
  <sheetViews>
    <sheetView topLeftCell="K1" zoomScaleNormal="100" workbookViewId="0">
      <pane ySplit="4" topLeftCell="A56" activePane="bottomLeft" state="frozen"/>
      <selection pane="bottomLeft" activeCell="R40" sqref="R8:R40"/>
    </sheetView>
  </sheetViews>
  <sheetFormatPr defaultColWidth="35.5703125" defaultRowHeight="15" x14ac:dyDescent="0.25"/>
  <cols>
    <col min="1" max="1" width="10.28515625" style="79" customWidth="1"/>
    <col min="2" max="2" width="58.7109375" style="20" customWidth="1"/>
    <col min="3" max="3" width="14.140625" style="20" customWidth="1"/>
    <col min="4" max="4" width="15.7109375" style="20" customWidth="1"/>
    <col min="5" max="5" width="14.85546875" style="20" bestFit="1" customWidth="1"/>
    <col min="6" max="6" width="16.7109375" style="20" bestFit="1" customWidth="1"/>
    <col min="7" max="7" width="14.28515625" style="20" customWidth="1"/>
    <col min="8" max="8" width="27.7109375" style="20" bestFit="1" customWidth="1"/>
    <col min="9" max="9" width="24.42578125" style="20" bestFit="1" customWidth="1"/>
    <col min="10" max="10" width="46.5703125" style="20" customWidth="1"/>
    <col min="11" max="11" width="40.85546875" style="20" bestFit="1" customWidth="1"/>
    <col min="12" max="12" width="30.85546875" style="20" bestFit="1" customWidth="1"/>
    <col min="13" max="14" width="35" style="20" bestFit="1" customWidth="1"/>
    <col min="15" max="15" width="28.7109375" style="20" bestFit="1" customWidth="1"/>
    <col min="16" max="16" width="28.7109375" style="20" customWidth="1"/>
    <col min="17" max="17" width="34.140625" style="20" bestFit="1" customWidth="1"/>
    <col min="18" max="16384" width="35.5703125" style="20"/>
  </cols>
  <sheetData>
    <row r="1" spans="1:19" ht="15" customHeight="1" x14ac:dyDescent="0.25">
      <c r="A1" s="414" t="s">
        <v>385</v>
      </c>
      <c r="B1" s="415"/>
      <c r="C1" s="414" t="s">
        <v>280</v>
      </c>
      <c r="D1" s="417"/>
      <c r="E1" s="417"/>
      <c r="F1" s="417"/>
      <c r="G1" s="417"/>
      <c r="H1" s="417"/>
      <c r="I1" s="415"/>
      <c r="J1" s="418" t="s">
        <v>386</v>
      </c>
      <c r="K1" s="408" t="s">
        <v>281</v>
      </c>
      <c r="L1" s="409"/>
      <c r="M1" s="409"/>
      <c r="N1" s="409"/>
      <c r="O1" s="409"/>
      <c r="P1" s="409"/>
      <c r="Q1" s="409"/>
      <c r="R1" s="410"/>
    </row>
    <row r="2" spans="1:19" ht="15" customHeight="1" x14ac:dyDescent="0.25">
      <c r="A2" s="411"/>
      <c r="B2" s="416"/>
      <c r="C2" s="411"/>
      <c r="D2" s="412"/>
      <c r="E2" s="412"/>
      <c r="F2" s="412"/>
      <c r="G2" s="412"/>
      <c r="H2" s="412"/>
      <c r="I2" s="416"/>
      <c r="J2" s="419"/>
      <c r="K2" s="411"/>
      <c r="L2" s="412"/>
      <c r="M2" s="412"/>
      <c r="N2" s="412"/>
      <c r="O2" s="412"/>
      <c r="P2" s="412"/>
      <c r="Q2" s="412"/>
      <c r="R2" s="413"/>
    </row>
    <row r="3" spans="1:19" ht="51" x14ac:dyDescent="0.25">
      <c r="A3" s="398" t="s">
        <v>267</v>
      </c>
      <c r="B3" s="399" t="s">
        <v>270</v>
      </c>
      <c r="C3" s="82" t="s">
        <v>272</v>
      </c>
      <c r="D3" s="31" t="s">
        <v>273</v>
      </c>
      <c r="E3" s="31" t="s">
        <v>271</v>
      </c>
      <c r="F3" s="29" t="s">
        <v>266</v>
      </c>
      <c r="G3" s="31" t="s">
        <v>213</v>
      </c>
      <c r="H3" s="31" t="s">
        <v>285</v>
      </c>
      <c r="I3" s="83" t="s">
        <v>373</v>
      </c>
      <c r="J3" s="30" t="s">
        <v>274</v>
      </c>
      <c r="K3" s="82" t="s">
        <v>279</v>
      </c>
      <c r="L3" s="31" t="s">
        <v>278</v>
      </c>
      <c r="M3" s="31" t="s">
        <v>282</v>
      </c>
      <c r="N3" s="31" t="s">
        <v>320</v>
      </c>
      <c r="O3" s="31" t="s">
        <v>283</v>
      </c>
      <c r="P3" s="31" t="s">
        <v>552</v>
      </c>
      <c r="Q3" s="83" t="s">
        <v>284</v>
      </c>
      <c r="R3" s="83" t="s">
        <v>368</v>
      </c>
    </row>
    <row r="4" spans="1:19" ht="39" thickBot="1" x14ac:dyDescent="0.3">
      <c r="A4" s="398"/>
      <c r="B4" s="399"/>
      <c r="C4" s="32"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row>
    <row r="5" spans="1:19" ht="51" x14ac:dyDescent="0.25">
      <c r="A5" s="44" t="s">
        <v>89</v>
      </c>
      <c r="B5" s="59" t="s">
        <v>19</v>
      </c>
      <c r="C5" s="44"/>
      <c r="D5" s="45"/>
      <c r="E5" s="46"/>
      <c r="F5" s="47"/>
      <c r="G5" s="46"/>
      <c r="H5" s="46"/>
      <c r="I5" s="48"/>
      <c r="J5" s="60"/>
      <c r="K5" s="44"/>
      <c r="L5" s="46"/>
      <c r="M5" s="47"/>
      <c r="N5" s="47"/>
      <c r="O5" s="47"/>
      <c r="P5" s="312"/>
      <c r="Q5" s="49"/>
      <c r="R5" s="271"/>
    </row>
    <row r="6" spans="1:19" ht="15.75" thickBot="1" x14ac:dyDescent="0.3">
      <c r="A6" s="74"/>
      <c r="B6" s="62"/>
      <c r="C6" s="61"/>
      <c r="D6" s="63"/>
      <c r="E6" s="63"/>
      <c r="F6" s="41"/>
      <c r="G6" s="63"/>
      <c r="H6" s="63"/>
      <c r="I6" s="62"/>
      <c r="J6" s="64"/>
      <c r="K6" s="61"/>
      <c r="L6" s="63"/>
      <c r="M6" s="41"/>
      <c r="N6" s="41"/>
      <c r="O6" s="41"/>
      <c r="P6" s="313"/>
      <c r="Q6" s="42"/>
      <c r="R6" s="278"/>
    </row>
    <row r="7" spans="1:19" ht="51" x14ac:dyDescent="0.25">
      <c r="A7" s="66" t="s">
        <v>268</v>
      </c>
      <c r="B7" s="65" t="s">
        <v>20</v>
      </c>
      <c r="C7" s="66"/>
      <c r="D7" s="67"/>
      <c r="E7" s="68"/>
      <c r="F7" s="69"/>
      <c r="G7" s="68"/>
      <c r="H7" s="68"/>
      <c r="I7" s="70"/>
      <c r="J7" s="140"/>
      <c r="K7" s="67"/>
      <c r="L7" s="68"/>
      <c r="M7" s="69"/>
      <c r="N7" s="69"/>
      <c r="O7" s="69"/>
      <c r="P7" s="69"/>
      <c r="Q7" s="69"/>
      <c r="R7" s="275"/>
      <c r="S7" s="22"/>
    </row>
    <row r="8" spans="1:19" ht="114.75" x14ac:dyDescent="0.25">
      <c r="A8" s="75" t="s">
        <v>90</v>
      </c>
      <c r="B8" s="25" t="s">
        <v>303</v>
      </c>
      <c r="C8" s="23"/>
      <c r="D8" s="21"/>
      <c r="E8" s="36"/>
      <c r="F8" s="35"/>
      <c r="G8" s="21"/>
      <c r="H8" s="21"/>
      <c r="I8" s="25"/>
      <c r="J8" s="282" t="s">
        <v>404</v>
      </c>
      <c r="K8" s="21"/>
      <c r="L8" s="36"/>
      <c r="M8" s="35"/>
      <c r="N8" s="35"/>
      <c r="O8" s="35"/>
      <c r="P8" s="35"/>
      <c r="Q8" s="35"/>
      <c r="R8" s="276"/>
      <c r="S8" s="22"/>
    </row>
    <row r="9" spans="1:19" ht="63.75" x14ac:dyDescent="0.25">
      <c r="A9" s="75"/>
      <c r="B9" s="25"/>
      <c r="C9" s="23"/>
      <c r="D9" s="21"/>
      <c r="E9" s="36"/>
      <c r="F9" s="35"/>
      <c r="G9" s="21"/>
      <c r="H9" s="21"/>
      <c r="I9" s="25"/>
      <c r="J9" s="282" t="s">
        <v>405</v>
      </c>
      <c r="K9" s="21"/>
      <c r="L9" s="36"/>
      <c r="M9" s="35"/>
      <c r="N9" s="35"/>
      <c r="O9" s="35"/>
      <c r="P9" s="35"/>
      <c r="Q9" s="35"/>
      <c r="R9" s="276"/>
      <c r="S9" s="22"/>
    </row>
    <row r="10" spans="1:19" ht="43.5" customHeight="1" x14ac:dyDescent="0.25">
      <c r="A10" s="84"/>
      <c r="B10" s="85"/>
      <c r="C10" s="86"/>
      <c r="D10" s="87"/>
      <c r="E10" s="88"/>
      <c r="F10" s="41"/>
      <c r="G10" s="87"/>
      <c r="H10" s="87"/>
      <c r="I10" s="85"/>
      <c r="J10" s="303" t="s">
        <v>406</v>
      </c>
      <c r="K10" s="21"/>
      <c r="L10" s="36"/>
      <c r="M10" s="35"/>
      <c r="N10" s="35"/>
      <c r="O10" s="35"/>
      <c r="P10" s="35"/>
      <c r="Q10" s="35"/>
      <c r="R10" s="336"/>
      <c r="S10" s="22"/>
    </row>
    <row r="11" spans="1:19" ht="51.75" thickBot="1" x14ac:dyDescent="0.3">
      <c r="A11" s="76"/>
      <c r="B11" s="26"/>
      <c r="C11" s="24"/>
      <c r="D11" s="38"/>
      <c r="E11" s="39"/>
      <c r="F11" s="40"/>
      <c r="G11" s="38"/>
      <c r="H11" s="38"/>
      <c r="I11" s="26"/>
      <c r="J11" s="335" t="s">
        <v>407</v>
      </c>
      <c r="K11" s="38"/>
      <c r="L11" s="39"/>
      <c r="M11" s="40"/>
      <c r="N11" s="40"/>
      <c r="O11" s="40"/>
      <c r="P11" s="40"/>
      <c r="Q11" s="40"/>
      <c r="R11" s="274"/>
      <c r="S11" s="22"/>
    </row>
    <row r="12" spans="1:19" ht="51" x14ac:dyDescent="0.25">
      <c r="A12" s="66" t="s">
        <v>268</v>
      </c>
      <c r="B12" s="65" t="s">
        <v>21</v>
      </c>
      <c r="C12" s="66"/>
      <c r="D12" s="67"/>
      <c r="E12" s="73"/>
      <c r="F12" s="69"/>
      <c r="G12" s="68"/>
      <c r="H12" s="68"/>
      <c r="I12" s="70"/>
      <c r="J12" s="140"/>
      <c r="K12" s="67"/>
      <c r="L12" s="73"/>
      <c r="M12" s="69"/>
      <c r="N12" s="69"/>
      <c r="O12" s="69"/>
      <c r="P12" s="69"/>
      <c r="Q12" s="69"/>
      <c r="R12" s="298"/>
      <c r="S12" s="22"/>
    </row>
    <row r="13" spans="1:19" ht="63.75" x14ac:dyDescent="0.25">
      <c r="A13" s="75" t="s">
        <v>90</v>
      </c>
      <c r="B13" s="25" t="s">
        <v>22</v>
      </c>
      <c r="C13" s="23"/>
      <c r="D13" s="21"/>
      <c r="E13" s="36"/>
      <c r="F13" s="35"/>
      <c r="G13" s="21"/>
      <c r="H13" s="21"/>
      <c r="I13" s="25"/>
      <c r="J13" s="282" t="s">
        <v>408</v>
      </c>
      <c r="K13" s="21"/>
      <c r="L13" s="36"/>
      <c r="M13" s="35"/>
      <c r="N13" s="35"/>
      <c r="O13" s="35"/>
      <c r="P13" s="35"/>
      <c r="Q13" s="35"/>
      <c r="R13" s="276"/>
      <c r="S13" s="22"/>
    </row>
    <row r="14" spans="1:19" ht="63.75" x14ac:dyDescent="0.25">
      <c r="A14" s="75"/>
      <c r="B14" s="25" t="s">
        <v>24</v>
      </c>
      <c r="C14" s="23"/>
      <c r="D14" s="21"/>
      <c r="E14" s="36"/>
      <c r="F14" s="35"/>
      <c r="G14" s="21"/>
      <c r="H14" s="21"/>
      <c r="I14" s="25"/>
      <c r="J14" s="282" t="s">
        <v>409</v>
      </c>
      <c r="K14" s="21"/>
      <c r="L14" s="36"/>
      <c r="M14" s="35"/>
      <c r="N14" s="35"/>
      <c r="O14" s="35"/>
      <c r="P14" s="35"/>
      <c r="Q14" s="35"/>
      <c r="R14" s="276"/>
      <c r="S14" s="22"/>
    </row>
    <row r="15" spans="1:19" ht="51" x14ac:dyDescent="0.25">
      <c r="A15" s="84"/>
      <c r="B15" s="85" t="s">
        <v>23</v>
      </c>
      <c r="C15" s="86"/>
      <c r="D15" s="87"/>
      <c r="E15" s="88"/>
      <c r="F15" s="41"/>
      <c r="G15" s="87"/>
      <c r="H15" s="87"/>
      <c r="I15" s="85"/>
      <c r="J15" s="303" t="s">
        <v>410</v>
      </c>
      <c r="K15" s="21"/>
      <c r="L15" s="36"/>
      <c r="M15" s="35"/>
      <c r="N15" s="35"/>
      <c r="O15" s="35"/>
      <c r="P15" s="35"/>
      <c r="Q15" s="35"/>
      <c r="R15" s="276"/>
      <c r="S15" s="22"/>
    </row>
    <row r="16" spans="1:19" ht="25.5" x14ac:dyDescent="0.25">
      <c r="A16" s="84"/>
      <c r="B16" s="85" t="s">
        <v>25</v>
      </c>
      <c r="C16" s="86"/>
      <c r="D16" s="87"/>
      <c r="E16" s="88"/>
      <c r="F16" s="41"/>
      <c r="G16" s="87"/>
      <c r="H16" s="87"/>
      <c r="I16" s="85"/>
      <c r="J16" s="303" t="s">
        <v>411</v>
      </c>
      <c r="K16" s="21"/>
      <c r="L16" s="36"/>
      <c r="M16" s="35"/>
      <c r="N16" s="35"/>
      <c r="O16" s="35"/>
      <c r="P16" s="35"/>
      <c r="Q16" s="35"/>
      <c r="R16" s="276"/>
      <c r="S16" s="22"/>
    </row>
    <row r="17" spans="1:19" ht="51" x14ac:dyDescent="0.25">
      <c r="A17" s="84"/>
      <c r="B17" s="85" t="s">
        <v>26</v>
      </c>
      <c r="C17" s="86"/>
      <c r="D17" s="87"/>
      <c r="E17" s="88"/>
      <c r="F17" s="41"/>
      <c r="G17" s="87"/>
      <c r="H17" s="87"/>
      <c r="I17" s="85"/>
      <c r="J17" s="303" t="s">
        <v>412</v>
      </c>
      <c r="K17" s="21"/>
      <c r="L17" s="36"/>
      <c r="M17" s="35"/>
      <c r="N17" s="35"/>
      <c r="O17" s="35"/>
      <c r="P17" s="35"/>
      <c r="Q17" s="35"/>
      <c r="R17" s="276"/>
      <c r="S17" s="22"/>
    </row>
    <row r="18" spans="1:19" ht="51" x14ac:dyDescent="0.25">
      <c r="A18" s="84"/>
      <c r="B18" s="85" t="s">
        <v>27</v>
      </c>
      <c r="C18" s="86"/>
      <c r="D18" s="87"/>
      <c r="E18" s="88"/>
      <c r="F18" s="41"/>
      <c r="G18" s="87"/>
      <c r="H18" s="87"/>
      <c r="I18" s="85"/>
      <c r="J18" s="303" t="s">
        <v>413</v>
      </c>
      <c r="K18" s="21"/>
      <c r="L18" s="36"/>
      <c r="M18" s="35"/>
      <c r="N18" s="35"/>
      <c r="O18" s="35"/>
      <c r="P18" s="35"/>
      <c r="Q18" s="35"/>
      <c r="R18" s="276"/>
      <c r="S18" s="22"/>
    </row>
    <row r="19" spans="1:19" ht="38.25" x14ac:dyDescent="0.25">
      <c r="A19" s="84"/>
      <c r="B19" s="85" t="s">
        <v>28</v>
      </c>
      <c r="C19" s="86"/>
      <c r="D19" s="87"/>
      <c r="E19" s="88"/>
      <c r="F19" s="41"/>
      <c r="G19" s="87"/>
      <c r="H19" s="87"/>
      <c r="I19" s="85"/>
      <c r="J19" s="303" t="s">
        <v>414</v>
      </c>
      <c r="K19" s="21"/>
      <c r="L19" s="36"/>
      <c r="M19" s="35"/>
      <c r="N19" s="35"/>
      <c r="O19" s="35"/>
      <c r="P19" s="35"/>
      <c r="Q19" s="35"/>
      <c r="R19" s="276"/>
      <c r="S19" s="22"/>
    </row>
    <row r="20" spans="1:19" ht="51" x14ac:dyDescent="0.25">
      <c r="A20" s="84"/>
      <c r="B20" s="85" t="s">
        <v>29</v>
      </c>
      <c r="C20" s="86"/>
      <c r="D20" s="87"/>
      <c r="E20" s="88"/>
      <c r="F20" s="41"/>
      <c r="G20" s="87"/>
      <c r="H20" s="87"/>
      <c r="I20" s="85"/>
      <c r="J20" s="303" t="s">
        <v>415</v>
      </c>
      <c r="K20" s="21"/>
      <c r="L20" s="36"/>
      <c r="M20" s="35"/>
      <c r="N20" s="35"/>
      <c r="O20" s="35"/>
      <c r="P20" s="35"/>
      <c r="Q20" s="35"/>
      <c r="R20" s="276"/>
      <c r="S20" s="22"/>
    </row>
    <row r="21" spans="1:19" ht="69.75" customHeight="1" thickBot="1" x14ac:dyDescent="0.3">
      <c r="A21" s="76"/>
      <c r="B21" s="26" t="s">
        <v>304</v>
      </c>
      <c r="C21" s="24"/>
      <c r="D21" s="38"/>
      <c r="E21" s="39"/>
      <c r="F21" s="40"/>
      <c r="G21" s="38"/>
      <c r="H21" s="38"/>
      <c r="I21" s="26"/>
      <c r="J21" s="335" t="s">
        <v>416</v>
      </c>
      <c r="K21" s="38"/>
      <c r="L21" s="39"/>
      <c r="M21" s="40"/>
      <c r="N21" s="40"/>
      <c r="O21" s="40"/>
      <c r="P21" s="40"/>
      <c r="Q21" s="40"/>
      <c r="R21" s="274"/>
      <c r="S21" s="22"/>
    </row>
    <row r="22" spans="1:19" ht="82.5" customHeight="1" x14ac:dyDescent="0.25">
      <c r="A22" s="66" t="s">
        <v>268</v>
      </c>
      <c r="B22" s="65" t="s">
        <v>30</v>
      </c>
      <c r="C22" s="66"/>
      <c r="D22" s="67"/>
      <c r="E22" s="68"/>
      <c r="F22" s="69"/>
      <c r="G22" s="68"/>
      <c r="H22" s="68"/>
      <c r="I22" s="70"/>
      <c r="J22" s="140"/>
      <c r="K22" s="67"/>
      <c r="L22" s="68"/>
      <c r="M22" s="69"/>
      <c r="N22" s="69"/>
      <c r="O22" s="69"/>
      <c r="P22" s="69"/>
      <c r="Q22" s="69"/>
      <c r="R22" s="70"/>
      <c r="S22" s="22"/>
    </row>
    <row r="23" spans="1:19" ht="38.25" x14ac:dyDescent="0.25">
      <c r="A23" s="75" t="s">
        <v>90</v>
      </c>
      <c r="B23" s="25" t="s">
        <v>31</v>
      </c>
      <c r="C23" s="23"/>
      <c r="D23" s="21"/>
      <c r="E23" s="36"/>
      <c r="F23" s="35"/>
      <c r="G23" s="21"/>
      <c r="H23" s="21"/>
      <c r="I23" s="25"/>
      <c r="J23" s="282" t="s">
        <v>417</v>
      </c>
      <c r="K23" s="21"/>
      <c r="L23" s="36"/>
      <c r="M23" s="35"/>
      <c r="N23" s="35"/>
      <c r="O23" s="35"/>
      <c r="P23" s="35"/>
      <c r="Q23" s="35"/>
      <c r="R23" s="304"/>
      <c r="S23" s="22"/>
    </row>
    <row r="24" spans="1:19" ht="38.25" x14ac:dyDescent="0.25">
      <c r="A24" s="75"/>
      <c r="B24" s="25" t="s">
        <v>32</v>
      </c>
      <c r="C24" s="23"/>
      <c r="D24" s="21"/>
      <c r="E24" s="36"/>
      <c r="F24" s="35"/>
      <c r="G24" s="21"/>
      <c r="H24" s="21"/>
      <c r="I24" s="25"/>
      <c r="J24" s="282" t="s">
        <v>418</v>
      </c>
      <c r="K24" s="21"/>
      <c r="L24" s="36"/>
      <c r="M24" s="35"/>
      <c r="N24" s="35"/>
      <c r="O24" s="35"/>
      <c r="P24" s="35"/>
      <c r="Q24" s="35"/>
      <c r="R24" s="304"/>
      <c r="S24" s="22"/>
    </row>
    <row r="25" spans="1:19" ht="25.5" x14ac:dyDescent="0.25">
      <c r="A25" s="75"/>
      <c r="B25" s="25"/>
      <c r="C25" s="23"/>
      <c r="D25" s="21"/>
      <c r="E25" s="36"/>
      <c r="F25" s="35"/>
      <c r="G25" s="21"/>
      <c r="H25" s="21"/>
      <c r="I25" s="25"/>
      <c r="J25" s="282" t="s">
        <v>305</v>
      </c>
      <c r="K25" s="21"/>
      <c r="L25" s="36"/>
      <c r="M25" s="35"/>
      <c r="N25" s="35"/>
      <c r="O25" s="35"/>
      <c r="P25" s="35"/>
      <c r="Q25" s="35"/>
      <c r="R25" s="304"/>
      <c r="S25" s="22"/>
    </row>
    <row r="26" spans="1:19" ht="38.25" x14ac:dyDescent="0.25">
      <c r="A26" s="75"/>
      <c r="B26" s="25" t="s">
        <v>33</v>
      </c>
      <c r="C26" s="23"/>
      <c r="D26" s="21"/>
      <c r="E26" s="36"/>
      <c r="F26" s="35"/>
      <c r="G26" s="21"/>
      <c r="H26" s="21"/>
      <c r="I26" s="25"/>
      <c r="J26" s="282" t="s">
        <v>419</v>
      </c>
      <c r="K26" s="21"/>
      <c r="L26" s="36"/>
      <c r="M26" s="35"/>
      <c r="N26" s="35"/>
      <c r="O26" s="35"/>
      <c r="P26" s="35"/>
      <c r="Q26" s="35"/>
      <c r="R26" s="304"/>
      <c r="S26" s="22"/>
    </row>
    <row r="27" spans="1:19" ht="38.25" x14ac:dyDescent="0.25">
      <c r="A27" s="75"/>
      <c r="B27" s="25" t="s">
        <v>34</v>
      </c>
      <c r="C27" s="23"/>
      <c r="D27" s="21"/>
      <c r="E27" s="36"/>
      <c r="F27" s="35"/>
      <c r="G27" s="21"/>
      <c r="H27" s="21"/>
      <c r="I27" s="25"/>
      <c r="J27" s="282" t="s">
        <v>420</v>
      </c>
      <c r="K27" s="21"/>
      <c r="L27" s="36"/>
      <c r="M27" s="35"/>
      <c r="N27" s="35"/>
      <c r="O27" s="35"/>
      <c r="P27" s="35"/>
      <c r="Q27" s="35"/>
      <c r="R27" s="276"/>
      <c r="S27" s="22"/>
    </row>
    <row r="28" spans="1:19" ht="51.75" thickBot="1" x14ac:dyDescent="0.3">
      <c r="A28" s="75"/>
      <c r="B28" s="25" t="s">
        <v>35</v>
      </c>
      <c r="C28" s="23"/>
      <c r="D28" s="21"/>
      <c r="E28" s="36"/>
      <c r="F28" s="35"/>
      <c r="G28" s="21"/>
      <c r="H28" s="21"/>
      <c r="I28" s="25"/>
      <c r="J28" s="335"/>
      <c r="K28" s="38"/>
      <c r="L28" s="39"/>
      <c r="M28" s="40"/>
      <c r="N28" s="40"/>
      <c r="O28" s="40"/>
      <c r="P28" s="40"/>
      <c r="Q28" s="40"/>
      <c r="R28" s="279"/>
      <c r="S28" s="22"/>
    </row>
    <row r="29" spans="1:19" ht="96" customHeight="1" x14ac:dyDescent="0.25">
      <c r="A29" s="66" t="s">
        <v>268</v>
      </c>
      <c r="B29" s="65" t="s">
        <v>36</v>
      </c>
      <c r="C29" s="66"/>
      <c r="D29" s="67"/>
      <c r="E29" s="73"/>
      <c r="F29" s="69"/>
      <c r="G29" s="68"/>
      <c r="H29" s="68"/>
      <c r="I29" s="70"/>
      <c r="J29" s="140"/>
      <c r="K29" s="67"/>
      <c r="L29" s="73"/>
      <c r="M29" s="69"/>
      <c r="N29" s="69"/>
      <c r="O29" s="69"/>
      <c r="P29" s="69"/>
      <c r="Q29" s="69"/>
      <c r="R29" s="72"/>
      <c r="S29" s="22"/>
    </row>
    <row r="30" spans="1:19" ht="89.25" x14ac:dyDescent="0.25">
      <c r="A30" s="75"/>
      <c r="B30" s="25" t="s">
        <v>37</v>
      </c>
      <c r="C30" s="23"/>
      <c r="D30" s="21"/>
      <c r="E30" s="36"/>
      <c r="F30" s="35"/>
      <c r="G30" s="21"/>
      <c r="H30" s="21"/>
      <c r="I30" s="25"/>
      <c r="J30" s="282" t="s">
        <v>421</v>
      </c>
      <c r="K30" s="21"/>
      <c r="L30" s="36"/>
      <c r="M30" s="35"/>
      <c r="N30" s="35"/>
      <c r="O30" s="35"/>
      <c r="P30" s="35"/>
      <c r="Q30" s="35"/>
      <c r="R30" s="276"/>
      <c r="S30" s="22"/>
    </row>
    <row r="31" spans="1:19" ht="76.5" x14ac:dyDescent="0.25">
      <c r="A31" s="75"/>
      <c r="B31" s="25" t="s">
        <v>422</v>
      </c>
      <c r="C31" s="23"/>
      <c r="D31" s="21"/>
      <c r="E31" s="36"/>
      <c r="F31" s="35"/>
      <c r="G31" s="21"/>
      <c r="H31" s="21"/>
      <c r="I31" s="25"/>
      <c r="J31" s="282" t="s">
        <v>423</v>
      </c>
      <c r="K31" s="21"/>
      <c r="L31" s="36"/>
      <c r="M31" s="35"/>
      <c r="N31" s="35"/>
      <c r="O31" s="35"/>
      <c r="P31" s="35"/>
      <c r="Q31" s="35"/>
      <c r="R31" s="276"/>
      <c r="S31" s="22"/>
    </row>
    <row r="32" spans="1:19" ht="26.25" thickBot="1" x14ac:dyDescent="0.3">
      <c r="A32" s="75"/>
      <c r="B32" s="25" t="s">
        <v>38</v>
      </c>
      <c r="C32" s="23"/>
      <c r="D32" s="21"/>
      <c r="E32" s="36"/>
      <c r="F32" s="35"/>
      <c r="G32" s="21"/>
      <c r="H32" s="21"/>
      <c r="I32" s="25"/>
      <c r="J32" s="335" t="s">
        <v>424</v>
      </c>
      <c r="K32" s="38"/>
      <c r="L32" s="39"/>
      <c r="M32" s="40"/>
      <c r="N32" s="40"/>
      <c r="O32" s="40"/>
      <c r="P32" s="40"/>
      <c r="Q32" s="40"/>
      <c r="R32" s="274"/>
      <c r="S32" s="22"/>
    </row>
    <row r="33" spans="1:19" ht="51" x14ac:dyDescent="0.25">
      <c r="A33" s="66" t="s">
        <v>268</v>
      </c>
      <c r="B33" s="65" t="s">
        <v>39</v>
      </c>
      <c r="C33" s="66"/>
      <c r="D33" s="67"/>
      <c r="E33" s="68"/>
      <c r="F33" s="69"/>
      <c r="G33" s="68"/>
      <c r="H33" s="68"/>
      <c r="I33" s="70"/>
      <c r="J33" s="140"/>
      <c r="K33" s="67"/>
      <c r="L33" s="68"/>
      <c r="M33" s="69"/>
      <c r="N33" s="69"/>
      <c r="O33" s="69"/>
      <c r="P33" s="69"/>
      <c r="Q33" s="69"/>
      <c r="R33" s="72"/>
      <c r="S33" s="22"/>
    </row>
    <row r="34" spans="1:19" ht="51" x14ac:dyDescent="0.25">
      <c r="A34" s="84"/>
      <c r="B34" s="25" t="s">
        <v>40</v>
      </c>
      <c r="C34" s="86"/>
      <c r="D34" s="87"/>
      <c r="E34" s="88"/>
      <c r="F34" s="41"/>
      <c r="G34" s="87"/>
      <c r="H34" s="87"/>
      <c r="I34" s="85"/>
      <c r="J34" s="282" t="s">
        <v>425</v>
      </c>
      <c r="K34" s="21"/>
      <c r="L34" s="36"/>
      <c r="M34" s="35"/>
      <c r="N34" s="35"/>
      <c r="O34" s="35"/>
      <c r="P34" s="35"/>
      <c r="Q34" s="35"/>
      <c r="R34" s="276"/>
      <c r="S34" s="22"/>
    </row>
    <row r="35" spans="1:19" ht="26.25" thickBot="1" x14ac:dyDescent="0.3">
      <c r="A35" s="84"/>
      <c r="B35" s="85"/>
      <c r="C35" s="86"/>
      <c r="D35" s="87"/>
      <c r="E35" s="88"/>
      <c r="F35" s="41"/>
      <c r="G35" s="87"/>
      <c r="H35" s="87"/>
      <c r="I35" s="85"/>
      <c r="J35" s="335" t="s">
        <v>426</v>
      </c>
      <c r="K35" s="38"/>
      <c r="L35" s="39"/>
      <c r="M35" s="40"/>
      <c r="N35" s="40"/>
      <c r="O35" s="40"/>
      <c r="P35" s="40"/>
      <c r="Q35" s="40"/>
      <c r="R35" s="279"/>
      <c r="S35" s="22"/>
    </row>
    <row r="36" spans="1:19" ht="63.75" x14ac:dyDescent="0.25">
      <c r="A36" s="66" t="s">
        <v>268</v>
      </c>
      <c r="B36" s="65" t="s">
        <v>41</v>
      </c>
      <c r="C36" s="66"/>
      <c r="D36" s="67"/>
      <c r="E36" s="68"/>
      <c r="F36" s="69"/>
      <c r="G36" s="68"/>
      <c r="H36" s="68"/>
      <c r="I36" s="70"/>
      <c r="J36" s="140"/>
      <c r="K36" s="67"/>
      <c r="L36" s="68"/>
      <c r="M36" s="69"/>
      <c r="N36" s="69"/>
      <c r="O36" s="69"/>
      <c r="P36" s="69"/>
      <c r="Q36" s="69"/>
      <c r="R36" s="298"/>
      <c r="S36" s="22"/>
    </row>
    <row r="37" spans="1:19" ht="76.5" x14ac:dyDescent="0.25">
      <c r="A37" s="75" t="s">
        <v>90</v>
      </c>
      <c r="B37" s="25" t="s">
        <v>306</v>
      </c>
      <c r="C37" s="23"/>
      <c r="D37" s="21"/>
      <c r="E37" s="36"/>
      <c r="F37" s="35"/>
      <c r="G37" s="21"/>
      <c r="H37" s="21"/>
      <c r="I37" s="25"/>
      <c r="J37" s="282" t="s">
        <v>427</v>
      </c>
      <c r="K37" s="21"/>
      <c r="L37" s="36"/>
      <c r="M37" s="35"/>
      <c r="N37" s="35"/>
      <c r="O37" s="35"/>
      <c r="P37" s="35"/>
      <c r="Q37" s="35"/>
      <c r="R37" s="276"/>
      <c r="S37" s="22"/>
    </row>
    <row r="38" spans="1:19" ht="38.25" x14ac:dyDescent="0.25">
      <c r="A38" s="75"/>
      <c r="B38" s="25" t="s">
        <v>42</v>
      </c>
      <c r="C38" s="23"/>
      <c r="D38" s="21"/>
      <c r="E38" s="36"/>
      <c r="F38" s="35"/>
      <c r="G38" s="21"/>
      <c r="H38" s="21"/>
      <c r="I38" s="25"/>
      <c r="J38" s="282" t="s">
        <v>428</v>
      </c>
      <c r="K38" s="21"/>
      <c r="L38" s="36"/>
      <c r="M38" s="35"/>
      <c r="N38" s="35"/>
      <c r="O38" s="35"/>
      <c r="P38" s="35"/>
      <c r="Q38" s="35"/>
      <c r="R38" s="276"/>
      <c r="S38" s="22"/>
    </row>
    <row r="39" spans="1:19" ht="114.75" x14ac:dyDescent="0.25">
      <c r="A39" s="75"/>
      <c r="B39" s="25" t="s">
        <v>43</v>
      </c>
      <c r="C39" s="23"/>
      <c r="D39" s="21"/>
      <c r="E39" s="36"/>
      <c r="F39" s="35"/>
      <c r="G39" s="21"/>
      <c r="H39" s="21"/>
      <c r="I39" s="25"/>
      <c r="J39" s="282" t="s">
        <v>429</v>
      </c>
      <c r="K39" s="21"/>
      <c r="L39" s="36"/>
      <c r="M39" s="35"/>
      <c r="N39" s="35"/>
      <c r="O39" s="35"/>
      <c r="P39" s="35"/>
      <c r="Q39" s="35"/>
      <c r="R39" s="276"/>
      <c r="S39" s="22"/>
    </row>
    <row r="40" spans="1:19" ht="39" thickBot="1" x14ac:dyDescent="0.3">
      <c r="A40" s="75"/>
      <c r="B40" s="25" t="s">
        <v>44</v>
      </c>
      <c r="C40" s="24"/>
      <c r="D40" s="38"/>
      <c r="E40" s="39"/>
      <c r="F40" s="40"/>
      <c r="G40" s="38"/>
      <c r="H40" s="38"/>
      <c r="I40" s="26"/>
      <c r="J40" s="335" t="s">
        <v>430</v>
      </c>
      <c r="K40" s="38"/>
      <c r="L40" s="39"/>
      <c r="M40" s="40"/>
      <c r="N40" s="40"/>
      <c r="O40" s="40"/>
      <c r="P40" s="40"/>
      <c r="Q40" s="40"/>
      <c r="R40" s="274"/>
      <c r="S40" s="22"/>
    </row>
    <row r="41" spans="1:19" x14ac:dyDescent="0.25">
      <c r="A41" s="77"/>
      <c r="B41" s="50"/>
      <c r="C41" s="50"/>
      <c r="D41" s="50"/>
      <c r="E41" s="51"/>
      <c r="F41" s="52"/>
      <c r="G41" s="53"/>
      <c r="H41" s="340">
        <f>SUM(H5:H40)</f>
        <v>0</v>
      </c>
      <c r="I41" s="285">
        <f>SUM(I5:I40)</f>
        <v>0</v>
      </c>
      <c r="J41" s="54"/>
      <c r="K41" s="50"/>
      <c r="L41" s="51"/>
      <c r="M41" s="52"/>
      <c r="N41" s="52"/>
      <c r="O41" s="52"/>
      <c r="P41" s="52"/>
      <c r="Q41" s="337"/>
      <c r="R41" s="338">
        <f>SUM(R5:R40)</f>
        <v>0</v>
      </c>
      <c r="S41" s="22"/>
    </row>
    <row r="42" spans="1:19" ht="15.75" thickBot="1" x14ac:dyDescent="0.3">
      <c r="A42" s="78"/>
      <c r="B42" s="21"/>
      <c r="C42" s="21"/>
      <c r="D42" s="21"/>
      <c r="E42" s="36"/>
      <c r="F42" s="35"/>
      <c r="G42" s="43"/>
      <c r="H42" s="57" t="s">
        <v>299</v>
      </c>
      <c r="I42" s="58" t="s">
        <v>299</v>
      </c>
      <c r="J42" s="1"/>
      <c r="K42" s="21"/>
      <c r="L42" s="36"/>
      <c r="M42" s="35"/>
      <c r="N42" s="35"/>
      <c r="O42" s="35"/>
      <c r="P42" s="35"/>
      <c r="Q42" s="314"/>
      <c r="R42" s="339" t="s">
        <v>299</v>
      </c>
      <c r="S42" s="22"/>
    </row>
    <row r="43" spans="1:19" x14ac:dyDescent="0.25">
      <c r="A43" s="78"/>
      <c r="B43" s="21"/>
      <c r="C43" s="21"/>
      <c r="D43" s="21"/>
      <c r="E43" s="36"/>
      <c r="F43" s="35"/>
      <c r="G43" s="21"/>
      <c r="H43" s="50"/>
      <c r="I43" s="50"/>
      <c r="J43" s="21"/>
      <c r="K43" s="21"/>
      <c r="L43" s="36"/>
      <c r="M43" s="35"/>
      <c r="N43" s="35"/>
      <c r="O43" s="35"/>
      <c r="P43" s="35"/>
      <c r="Q43" s="35"/>
      <c r="R43" s="204"/>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973AE-3441-4EE6-980F-B0842B0D874E}">
  <dimension ref="A1:S31"/>
  <sheetViews>
    <sheetView topLeftCell="K1" zoomScaleNormal="100" workbookViewId="0">
      <pane ySplit="4" topLeftCell="A9" activePane="bottomLeft" state="frozen"/>
      <selection pane="bottomLeft" activeCell="R9" sqref="R8:R28"/>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283" bestFit="1" customWidth="1"/>
    <col min="19" max="16384" width="35.5703125" style="91"/>
  </cols>
  <sheetData>
    <row r="1" spans="1:19" s="103" customFormat="1" ht="14.25" x14ac:dyDescent="0.25">
      <c r="A1" s="420" t="s">
        <v>385</v>
      </c>
      <c r="B1" s="421"/>
      <c r="C1" s="420"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22"/>
      <c r="D2" s="425"/>
      <c r="E2" s="425"/>
      <c r="F2" s="425"/>
      <c r="G2" s="425"/>
      <c r="H2" s="425"/>
      <c r="I2" s="423"/>
      <c r="J2" s="405"/>
      <c r="K2" s="422"/>
      <c r="L2" s="425"/>
      <c r="M2" s="425"/>
      <c r="N2" s="425"/>
      <c r="O2" s="425"/>
      <c r="P2" s="427"/>
      <c r="Q2" s="427"/>
      <c r="R2" s="423"/>
      <c r="S2" s="102"/>
    </row>
    <row r="3" spans="1:19" ht="51" x14ac:dyDescent="0.2">
      <c r="A3" s="398" t="s">
        <v>267</v>
      </c>
      <c r="B3" s="399" t="s">
        <v>270</v>
      </c>
      <c r="C3" s="82"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32"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63.75" x14ac:dyDescent="0.2">
      <c r="A5" s="44" t="s">
        <v>89</v>
      </c>
      <c r="B5" s="59" t="s">
        <v>45</v>
      </c>
      <c r="C5" s="44"/>
      <c r="D5" s="45"/>
      <c r="E5" s="46"/>
      <c r="F5" s="46"/>
      <c r="G5" s="46"/>
      <c r="H5" s="46"/>
      <c r="I5" s="48"/>
      <c r="J5" s="60"/>
      <c r="K5" s="44"/>
      <c r="L5" s="46"/>
      <c r="M5" s="46"/>
      <c r="N5" s="46"/>
      <c r="O5" s="46"/>
      <c r="P5" s="315"/>
      <c r="Q5" s="315"/>
      <c r="R5" s="316"/>
      <c r="S5" s="90"/>
    </row>
    <row r="6" spans="1:19" ht="15.75" thickBot="1" x14ac:dyDescent="0.3">
      <c r="A6" s="92"/>
      <c r="B6" s="93"/>
      <c r="C6" s="94"/>
      <c r="D6" s="95"/>
      <c r="E6" s="95"/>
      <c r="F6" s="87"/>
      <c r="G6" s="95"/>
      <c r="H6" s="95"/>
      <c r="I6" s="93"/>
      <c r="J6" s="96"/>
      <c r="K6" s="94"/>
      <c r="L6" s="95"/>
      <c r="M6" s="87"/>
      <c r="N6" s="87"/>
      <c r="O6" s="87"/>
      <c r="P6" s="123"/>
      <c r="Q6" s="123"/>
      <c r="R6" s="317"/>
      <c r="S6" s="90"/>
    </row>
    <row r="7" spans="1:19" ht="114.75" x14ac:dyDescent="0.2">
      <c r="A7" s="66" t="s">
        <v>268</v>
      </c>
      <c r="B7" s="65" t="s">
        <v>46</v>
      </c>
      <c r="C7" s="66"/>
      <c r="D7" s="67"/>
      <c r="E7" s="68"/>
      <c r="F7" s="68"/>
      <c r="G7" s="68"/>
      <c r="H7" s="68"/>
      <c r="I7" s="70"/>
      <c r="J7" s="71"/>
      <c r="K7" s="66"/>
      <c r="L7" s="68"/>
      <c r="M7" s="68"/>
      <c r="N7" s="68"/>
      <c r="O7" s="68"/>
      <c r="P7" s="120"/>
      <c r="Q7" s="120"/>
      <c r="R7" s="275"/>
      <c r="S7" s="90"/>
    </row>
    <row r="8" spans="1:19" ht="51" x14ac:dyDescent="0.2">
      <c r="A8" s="75" t="s">
        <v>90</v>
      </c>
      <c r="B8" s="25" t="s">
        <v>47</v>
      </c>
      <c r="C8" s="23"/>
      <c r="D8" s="21"/>
      <c r="E8" s="36"/>
      <c r="F8" s="21"/>
      <c r="G8" s="21"/>
      <c r="H8" s="21"/>
      <c r="I8" s="25"/>
      <c r="J8" s="27" t="s">
        <v>431</v>
      </c>
      <c r="K8" s="23"/>
      <c r="L8" s="36"/>
      <c r="M8" s="21"/>
      <c r="N8" s="21"/>
      <c r="O8" s="21"/>
      <c r="P8" s="43"/>
      <c r="Q8" s="43"/>
      <c r="R8" s="304"/>
      <c r="S8" s="90"/>
    </row>
    <row r="9" spans="1:19" ht="230.25" thickBot="1" x14ac:dyDescent="0.25">
      <c r="A9" s="75"/>
      <c r="B9" s="25" t="s">
        <v>48</v>
      </c>
      <c r="C9" s="23"/>
      <c r="D9" s="21"/>
      <c r="E9" s="36"/>
      <c r="F9" s="21"/>
      <c r="G9" s="21"/>
      <c r="H9" s="21"/>
      <c r="I9" s="25"/>
      <c r="J9" s="27" t="s">
        <v>432</v>
      </c>
      <c r="K9" s="23"/>
      <c r="L9" s="36"/>
      <c r="M9" s="21"/>
      <c r="N9" s="21"/>
      <c r="O9" s="21"/>
      <c r="P9" s="43"/>
      <c r="Q9" s="43"/>
      <c r="R9" s="304"/>
      <c r="S9" s="90"/>
    </row>
    <row r="10" spans="1:19" ht="102" x14ac:dyDescent="0.2">
      <c r="A10" s="66" t="s">
        <v>268</v>
      </c>
      <c r="B10" s="65" t="s">
        <v>49</v>
      </c>
      <c r="C10" s="66"/>
      <c r="D10" s="67"/>
      <c r="E10" s="73"/>
      <c r="F10" s="68"/>
      <c r="G10" s="68"/>
      <c r="H10" s="68"/>
      <c r="I10" s="70"/>
      <c r="J10" s="71"/>
      <c r="K10" s="66"/>
      <c r="L10" s="73"/>
      <c r="M10" s="68"/>
      <c r="N10" s="68"/>
      <c r="O10" s="68"/>
      <c r="P10" s="120"/>
      <c r="Q10" s="120"/>
      <c r="R10" s="275"/>
      <c r="S10" s="90"/>
    </row>
    <row r="11" spans="1:19" ht="63.75" x14ac:dyDescent="0.2">
      <c r="A11" s="75" t="s">
        <v>90</v>
      </c>
      <c r="B11" s="25" t="s">
        <v>50</v>
      </c>
      <c r="C11" s="23"/>
      <c r="D11" s="21"/>
      <c r="E11" s="36"/>
      <c r="F11" s="21"/>
      <c r="G11" s="21"/>
      <c r="H11" s="21"/>
      <c r="I11" s="25"/>
      <c r="J11" s="27" t="s">
        <v>433</v>
      </c>
      <c r="K11" s="23"/>
      <c r="L11" s="36"/>
      <c r="M11" s="21"/>
      <c r="N11" s="21"/>
      <c r="O11" s="21"/>
      <c r="P11" s="43"/>
      <c r="Q11" s="43"/>
      <c r="R11" s="304"/>
      <c r="S11" s="90"/>
    </row>
    <row r="12" spans="1:19" ht="38.25" x14ac:dyDescent="0.2">
      <c r="A12" s="75"/>
      <c r="B12" s="25" t="s">
        <v>51</v>
      </c>
      <c r="C12" s="23"/>
      <c r="D12" s="21"/>
      <c r="E12" s="36"/>
      <c r="F12" s="21"/>
      <c r="G12" s="21"/>
      <c r="H12" s="21"/>
      <c r="I12" s="25"/>
      <c r="J12" s="27" t="s">
        <v>434</v>
      </c>
      <c r="K12" s="23"/>
      <c r="L12" s="36"/>
      <c r="M12" s="21"/>
      <c r="N12" s="21"/>
      <c r="O12" s="21"/>
      <c r="P12" s="43"/>
      <c r="Q12" s="43"/>
      <c r="R12" s="304"/>
      <c r="S12" s="90"/>
    </row>
    <row r="13" spans="1:19" ht="76.5" x14ac:dyDescent="0.2">
      <c r="A13" s="84"/>
      <c r="B13" s="85" t="s">
        <v>52</v>
      </c>
      <c r="C13" s="86"/>
      <c r="D13" s="87"/>
      <c r="E13" s="88"/>
      <c r="F13" s="87"/>
      <c r="G13" s="87"/>
      <c r="H13" s="87"/>
      <c r="I13" s="85"/>
      <c r="J13" s="89" t="s">
        <v>435</v>
      </c>
      <c r="K13" s="86"/>
      <c r="L13" s="88"/>
      <c r="M13" s="87"/>
      <c r="N13" s="87"/>
      <c r="O13" s="87"/>
      <c r="P13" s="123"/>
      <c r="Q13" s="123"/>
      <c r="R13" s="317"/>
      <c r="S13" s="90"/>
    </row>
    <row r="14" spans="1:19" ht="217.5" thickBot="1" x14ac:dyDescent="0.25">
      <c r="A14" s="84"/>
      <c r="B14" s="85" t="s">
        <v>53</v>
      </c>
      <c r="C14" s="86"/>
      <c r="D14" s="87"/>
      <c r="E14" s="88"/>
      <c r="F14" s="87"/>
      <c r="G14" s="87"/>
      <c r="H14" s="87"/>
      <c r="I14" s="85"/>
      <c r="J14" s="89" t="s">
        <v>436</v>
      </c>
      <c r="K14" s="86"/>
      <c r="L14" s="88"/>
      <c r="M14" s="87"/>
      <c r="N14" s="87"/>
      <c r="O14" s="87"/>
      <c r="P14" s="123"/>
      <c r="Q14" s="123"/>
      <c r="R14" s="317"/>
      <c r="S14" s="90"/>
    </row>
    <row r="15" spans="1:19" ht="114.75" x14ac:dyDescent="0.2">
      <c r="A15" s="66" t="s">
        <v>268</v>
      </c>
      <c r="B15" s="65" t="s">
        <v>54</v>
      </c>
      <c r="C15" s="66"/>
      <c r="D15" s="67"/>
      <c r="E15" s="68"/>
      <c r="F15" s="68"/>
      <c r="G15" s="68"/>
      <c r="H15" s="68"/>
      <c r="I15" s="70"/>
      <c r="J15" s="71"/>
      <c r="K15" s="66"/>
      <c r="L15" s="68"/>
      <c r="M15" s="68"/>
      <c r="N15" s="68"/>
      <c r="O15" s="68"/>
      <c r="P15" s="120"/>
      <c r="Q15" s="120"/>
      <c r="R15" s="275"/>
      <c r="S15" s="90"/>
    </row>
    <row r="16" spans="1:19" ht="89.25" x14ac:dyDescent="0.2">
      <c r="A16" s="75" t="s">
        <v>90</v>
      </c>
      <c r="B16" s="25" t="s">
        <v>55</v>
      </c>
      <c r="C16" s="23"/>
      <c r="D16" s="21"/>
      <c r="E16" s="36"/>
      <c r="F16" s="21"/>
      <c r="G16" s="21"/>
      <c r="H16" s="21"/>
      <c r="I16" s="25"/>
      <c r="J16" s="27" t="s">
        <v>437</v>
      </c>
      <c r="K16" s="23"/>
      <c r="L16" s="36"/>
      <c r="M16" s="21"/>
      <c r="N16" s="21"/>
      <c r="O16" s="21"/>
      <c r="P16" s="43"/>
      <c r="Q16" s="43"/>
      <c r="R16" s="304"/>
      <c r="S16" s="90"/>
    </row>
    <row r="17" spans="1:19" ht="102" x14ac:dyDescent="0.2">
      <c r="A17" s="75"/>
      <c r="B17" s="25" t="s">
        <v>56</v>
      </c>
      <c r="C17" s="23"/>
      <c r="D17" s="21"/>
      <c r="E17" s="36"/>
      <c r="F17" s="21"/>
      <c r="G17" s="21"/>
      <c r="H17" s="21"/>
      <c r="I17" s="25"/>
      <c r="J17" s="27" t="s">
        <v>438</v>
      </c>
      <c r="K17" s="23"/>
      <c r="L17" s="36"/>
      <c r="M17" s="21"/>
      <c r="N17" s="21"/>
      <c r="O17" s="21"/>
      <c r="P17" s="43"/>
      <c r="Q17" s="43"/>
      <c r="R17" s="304"/>
      <c r="S17" s="90"/>
    </row>
    <row r="18" spans="1:19" ht="39" thickBot="1" x14ac:dyDescent="0.25">
      <c r="A18" s="75"/>
      <c r="B18" s="25"/>
      <c r="C18" s="23"/>
      <c r="D18" s="21"/>
      <c r="E18" s="36"/>
      <c r="F18" s="21"/>
      <c r="G18" s="21"/>
      <c r="H18" s="21"/>
      <c r="I18" s="25"/>
      <c r="J18" s="27" t="s">
        <v>439</v>
      </c>
      <c r="K18" s="23"/>
      <c r="L18" s="36"/>
      <c r="M18" s="21"/>
      <c r="N18" s="21"/>
      <c r="O18" s="21"/>
      <c r="P18" s="43"/>
      <c r="Q18" s="43"/>
      <c r="R18" s="304"/>
      <c r="S18" s="90"/>
    </row>
    <row r="19" spans="1:19" ht="51" x14ac:dyDescent="0.2">
      <c r="A19" s="66" t="s">
        <v>268</v>
      </c>
      <c r="B19" s="65" t="s">
        <v>57</v>
      </c>
      <c r="C19" s="66"/>
      <c r="D19" s="67"/>
      <c r="E19" s="73"/>
      <c r="F19" s="68"/>
      <c r="G19" s="68"/>
      <c r="H19" s="68"/>
      <c r="I19" s="70"/>
      <c r="J19" s="71"/>
      <c r="K19" s="66"/>
      <c r="L19" s="73"/>
      <c r="M19" s="68"/>
      <c r="N19" s="68"/>
      <c r="O19" s="68"/>
      <c r="P19" s="120"/>
      <c r="Q19" s="120"/>
      <c r="R19" s="275"/>
      <c r="S19" s="90"/>
    </row>
    <row r="20" spans="1:19" ht="38.25" x14ac:dyDescent="0.2">
      <c r="A20" s="75" t="s">
        <v>90</v>
      </c>
      <c r="B20" s="25" t="s">
        <v>58</v>
      </c>
      <c r="C20" s="23"/>
      <c r="D20" s="21"/>
      <c r="E20" s="36"/>
      <c r="F20" s="21"/>
      <c r="G20" s="21"/>
      <c r="H20" s="21"/>
      <c r="I20" s="25"/>
      <c r="J20" s="27" t="s">
        <v>553</v>
      </c>
      <c r="K20" s="23"/>
      <c r="L20" s="36"/>
      <c r="M20" s="21"/>
      <c r="N20" s="21"/>
      <c r="O20" s="21"/>
      <c r="P20" s="43"/>
      <c r="Q20" s="43"/>
      <c r="R20" s="304"/>
      <c r="S20" s="90"/>
    </row>
    <row r="21" spans="1:19" ht="90" thickBot="1" x14ac:dyDescent="0.25">
      <c r="A21" s="76"/>
      <c r="B21" s="26" t="s">
        <v>59</v>
      </c>
      <c r="C21" s="24"/>
      <c r="D21" s="38"/>
      <c r="E21" s="39"/>
      <c r="F21" s="38"/>
      <c r="G21" s="38"/>
      <c r="H21" s="38"/>
      <c r="I21" s="26"/>
      <c r="J21" s="27" t="s">
        <v>440</v>
      </c>
      <c r="K21" s="24"/>
      <c r="L21" s="39"/>
      <c r="M21" s="38"/>
      <c r="N21" s="38"/>
      <c r="O21" s="38"/>
      <c r="P21" s="146"/>
      <c r="Q21" s="146"/>
      <c r="R21" s="279"/>
      <c r="S21" s="90"/>
    </row>
    <row r="22" spans="1:19" ht="102" x14ac:dyDescent="0.2">
      <c r="A22" s="66" t="s">
        <v>268</v>
      </c>
      <c r="B22" s="65" t="s">
        <v>60</v>
      </c>
      <c r="C22" s="66"/>
      <c r="D22" s="67"/>
      <c r="E22" s="68"/>
      <c r="F22" s="68"/>
      <c r="G22" s="68"/>
      <c r="H22" s="68"/>
      <c r="I22" s="70"/>
      <c r="J22" s="71"/>
      <c r="K22" s="66"/>
      <c r="L22" s="68"/>
      <c r="M22" s="68"/>
      <c r="N22" s="68"/>
      <c r="O22" s="68"/>
      <c r="P22" s="120"/>
      <c r="Q22" s="120"/>
      <c r="R22" s="275"/>
      <c r="S22" s="90"/>
    </row>
    <row r="23" spans="1:19" ht="89.25" x14ac:dyDescent="0.2">
      <c r="A23" s="75" t="s">
        <v>90</v>
      </c>
      <c r="B23" s="25" t="s">
        <v>61</v>
      </c>
      <c r="C23" s="23"/>
      <c r="D23" s="21"/>
      <c r="E23" s="36"/>
      <c r="F23" s="21"/>
      <c r="G23" s="21"/>
      <c r="H23" s="21"/>
      <c r="I23" s="25"/>
      <c r="J23" s="27" t="s">
        <v>441</v>
      </c>
      <c r="K23" s="23"/>
      <c r="L23" s="36"/>
      <c r="M23" s="21"/>
      <c r="N23" s="21"/>
      <c r="O23" s="21"/>
      <c r="P23" s="43"/>
      <c r="Q23" s="43"/>
      <c r="R23" s="304"/>
      <c r="S23" s="90"/>
    </row>
    <row r="24" spans="1:19" ht="89.25" x14ac:dyDescent="0.2">
      <c r="A24" s="75" t="s">
        <v>90</v>
      </c>
      <c r="B24" s="85"/>
      <c r="C24" s="86"/>
      <c r="D24" s="87"/>
      <c r="E24" s="88"/>
      <c r="F24" s="87"/>
      <c r="G24" s="87"/>
      <c r="H24" s="87"/>
      <c r="I24" s="85"/>
      <c r="J24" s="89" t="s">
        <v>442</v>
      </c>
      <c r="K24" s="86"/>
      <c r="L24" s="88"/>
      <c r="M24" s="87"/>
      <c r="N24" s="87"/>
      <c r="O24" s="87"/>
      <c r="P24" s="123"/>
      <c r="Q24" s="123"/>
      <c r="R24" s="317"/>
      <c r="S24" s="90"/>
    </row>
    <row r="25" spans="1:19" ht="77.25" thickBot="1" x14ac:dyDescent="0.25">
      <c r="A25" s="75" t="s">
        <v>90</v>
      </c>
      <c r="B25" s="85" t="s">
        <v>62</v>
      </c>
      <c r="C25" s="86"/>
      <c r="D25" s="87"/>
      <c r="E25" s="88"/>
      <c r="F25" s="87"/>
      <c r="G25" s="87"/>
      <c r="H25" s="87"/>
      <c r="I25" s="85"/>
      <c r="J25" s="89" t="s">
        <v>443</v>
      </c>
      <c r="K25" s="86"/>
      <c r="L25" s="88"/>
      <c r="M25" s="87"/>
      <c r="N25" s="87"/>
      <c r="O25" s="87"/>
      <c r="P25" s="123"/>
      <c r="Q25" s="123"/>
      <c r="R25" s="317"/>
      <c r="S25" s="90"/>
    </row>
    <row r="26" spans="1:19" ht="127.5" x14ac:dyDescent="0.2">
      <c r="A26" s="66" t="s">
        <v>268</v>
      </c>
      <c r="B26" s="65" t="s">
        <v>63</v>
      </c>
      <c r="C26" s="66"/>
      <c r="D26" s="67"/>
      <c r="E26" s="68"/>
      <c r="F26" s="68"/>
      <c r="G26" s="68"/>
      <c r="H26" s="68"/>
      <c r="I26" s="70"/>
      <c r="J26" s="71"/>
      <c r="K26" s="66"/>
      <c r="L26" s="68"/>
      <c r="M26" s="68"/>
      <c r="N26" s="68"/>
      <c r="O26" s="68"/>
      <c r="P26" s="120"/>
      <c r="Q26" s="120"/>
      <c r="R26" s="275"/>
      <c r="S26" s="90"/>
    </row>
    <row r="27" spans="1:19" ht="102" x14ac:dyDescent="0.2">
      <c r="A27" s="75" t="s">
        <v>90</v>
      </c>
      <c r="B27" s="25" t="s">
        <v>307</v>
      </c>
      <c r="C27" s="23"/>
      <c r="D27" s="21"/>
      <c r="E27" s="36"/>
      <c r="F27" s="21"/>
      <c r="G27" s="21"/>
      <c r="H27" s="21"/>
      <c r="I27" s="25"/>
      <c r="J27" s="27" t="s">
        <v>308</v>
      </c>
      <c r="K27" s="23"/>
      <c r="L27" s="36"/>
      <c r="M27" s="21"/>
      <c r="N27" s="21"/>
      <c r="O27" s="21"/>
      <c r="P27" s="43"/>
      <c r="Q27" s="43"/>
      <c r="R27" s="304"/>
      <c r="S27" s="90"/>
    </row>
    <row r="28" spans="1:19" ht="51.75" thickBot="1" x14ac:dyDescent="0.25">
      <c r="A28" s="76"/>
      <c r="B28" s="26"/>
      <c r="C28" s="24"/>
      <c r="D28" s="38"/>
      <c r="E28" s="39"/>
      <c r="F28" s="38"/>
      <c r="G28" s="38"/>
      <c r="H28" s="38"/>
      <c r="I28" s="26"/>
      <c r="J28" s="28" t="s">
        <v>444</v>
      </c>
      <c r="K28" s="24"/>
      <c r="L28" s="39"/>
      <c r="M28" s="38"/>
      <c r="N28" s="38"/>
      <c r="O28" s="38"/>
      <c r="P28" s="146"/>
      <c r="Q28" s="146"/>
      <c r="R28" s="279"/>
      <c r="S28" s="90"/>
    </row>
    <row r="29" spans="1:19" ht="14.25" x14ac:dyDescent="0.2">
      <c r="A29" s="77"/>
      <c r="B29" s="50"/>
      <c r="C29" s="50"/>
      <c r="D29" s="50"/>
      <c r="E29" s="51"/>
      <c r="F29" s="50"/>
      <c r="G29" s="53"/>
      <c r="H29" s="340">
        <f>SUM(H5:H28)</f>
        <v>0</v>
      </c>
      <c r="I29" s="285">
        <f>SUM(I5:I28)</f>
        <v>0</v>
      </c>
      <c r="J29" s="97"/>
      <c r="K29" s="50"/>
      <c r="L29" s="51"/>
      <c r="M29" s="50"/>
      <c r="N29" s="50"/>
      <c r="O29" s="50"/>
      <c r="P29" s="50"/>
      <c r="Q29" s="53"/>
      <c r="R29" s="343">
        <f>SUM(R5:R28)</f>
        <v>0</v>
      </c>
      <c r="S29" s="90"/>
    </row>
    <row r="30" spans="1:19" thickBot="1" x14ac:dyDescent="0.25">
      <c r="A30" s="78"/>
      <c r="B30" s="21"/>
      <c r="C30" s="21"/>
      <c r="D30" s="21"/>
      <c r="E30" s="36"/>
      <c r="F30" s="21"/>
      <c r="G30" s="43"/>
      <c r="H30" s="57" t="s">
        <v>299</v>
      </c>
      <c r="I30" s="58" t="s">
        <v>299</v>
      </c>
      <c r="J30" s="98"/>
      <c r="K30" s="21"/>
      <c r="L30" s="36"/>
      <c r="M30" s="21"/>
      <c r="N30" s="21"/>
      <c r="O30" s="21"/>
      <c r="P30" s="21"/>
      <c r="Q30" s="43"/>
      <c r="R30" s="342" t="s">
        <v>299</v>
      </c>
      <c r="S30" s="90"/>
    </row>
    <row r="31" spans="1:19" ht="14.25" x14ac:dyDescent="0.2">
      <c r="A31" s="78"/>
      <c r="B31" s="21"/>
      <c r="C31" s="21"/>
      <c r="D31" s="21"/>
      <c r="E31" s="36"/>
      <c r="F31" s="21"/>
      <c r="G31" s="21"/>
      <c r="H31" s="50"/>
      <c r="I31" s="50"/>
      <c r="J31" s="21"/>
      <c r="K31" s="21"/>
      <c r="L31" s="36"/>
      <c r="M31" s="21"/>
      <c r="N31" s="21"/>
      <c r="O31" s="21"/>
      <c r="P31" s="21"/>
      <c r="Q31" s="21"/>
      <c r="R31" s="291"/>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416D-1345-4FBB-AF1B-0155C211B043}">
  <dimension ref="A1:S40"/>
  <sheetViews>
    <sheetView topLeftCell="K1" zoomScaleNormal="100" workbookViewId="0">
      <pane ySplit="4" topLeftCell="A35" activePane="bottomLeft" state="frozen"/>
      <selection activeCell="G1" sqref="G1"/>
      <selection pane="bottomLeft" activeCell="J29" sqref="J29"/>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283" bestFit="1" customWidth="1"/>
    <col min="19" max="16384" width="35.5703125" style="91"/>
  </cols>
  <sheetData>
    <row r="1" spans="1:19" s="103" customFormat="1" ht="14.25" x14ac:dyDescent="0.25">
      <c r="A1" s="420" t="s">
        <v>385</v>
      </c>
      <c r="B1" s="421"/>
      <c r="C1" s="420"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22"/>
      <c r="D2" s="425"/>
      <c r="E2" s="425"/>
      <c r="F2" s="425"/>
      <c r="G2" s="425"/>
      <c r="H2" s="425"/>
      <c r="I2" s="423"/>
      <c r="J2" s="405"/>
      <c r="K2" s="422"/>
      <c r="L2" s="425"/>
      <c r="M2" s="425"/>
      <c r="N2" s="425"/>
      <c r="O2" s="425"/>
      <c r="P2" s="427"/>
      <c r="Q2" s="427"/>
      <c r="R2" s="423"/>
      <c r="S2" s="102"/>
    </row>
    <row r="3" spans="1:19" ht="51" x14ac:dyDescent="0.2">
      <c r="A3" s="398" t="s">
        <v>267</v>
      </c>
      <c r="B3" s="399" t="s">
        <v>270</v>
      </c>
      <c r="C3" s="82"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32"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51" x14ac:dyDescent="0.2">
      <c r="A5" s="44" t="s">
        <v>89</v>
      </c>
      <c r="B5" s="59" t="s">
        <v>64</v>
      </c>
      <c r="C5" s="44"/>
      <c r="D5" s="45"/>
      <c r="E5" s="46"/>
      <c r="F5" s="46"/>
      <c r="G5" s="46"/>
      <c r="H5" s="46"/>
      <c r="I5" s="48"/>
      <c r="J5" s="60"/>
      <c r="K5" s="44"/>
      <c r="L5" s="46"/>
      <c r="M5" s="46"/>
      <c r="N5" s="46"/>
      <c r="O5" s="46"/>
      <c r="P5" s="315"/>
      <c r="Q5" s="315"/>
      <c r="R5" s="316"/>
      <c r="S5" s="90"/>
    </row>
    <row r="6" spans="1:19" ht="15.75" thickBot="1" x14ac:dyDescent="0.3">
      <c r="A6" s="92"/>
      <c r="B6" s="93"/>
      <c r="C6" s="94"/>
      <c r="D6" s="95"/>
      <c r="E6" s="95"/>
      <c r="F6" s="87"/>
      <c r="G6" s="95"/>
      <c r="H6" s="95"/>
      <c r="I6" s="93"/>
      <c r="J6" s="96"/>
      <c r="K6" s="94"/>
      <c r="L6" s="95"/>
      <c r="M6" s="87"/>
      <c r="N6" s="87"/>
      <c r="O6" s="87"/>
      <c r="P6" s="123"/>
      <c r="Q6" s="123"/>
      <c r="R6" s="317"/>
      <c r="S6" s="90"/>
    </row>
    <row r="7" spans="1:19" ht="102" x14ac:dyDescent="0.2">
      <c r="A7" s="66" t="s">
        <v>268</v>
      </c>
      <c r="B7" s="65" t="s">
        <v>65</v>
      </c>
      <c r="C7" s="66"/>
      <c r="D7" s="67"/>
      <c r="E7" s="68"/>
      <c r="F7" s="68"/>
      <c r="G7" s="68"/>
      <c r="H7" s="68"/>
      <c r="I7" s="70"/>
      <c r="J7" s="71"/>
      <c r="K7" s="66"/>
      <c r="L7" s="68"/>
      <c r="M7" s="68"/>
      <c r="N7" s="68"/>
      <c r="O7" s="68"/>
      <c r="P7" s="120"/>
      <c r="Q7" s="120"/>
      <c r="R7" s="275"/>
      <c r="S7" s="90"/>
    </row>
    <row r="8" spans="1:19" ht="63.75" x14ac:dyDescent="0.2">
      <c r="A8" s="75" t="s">
        <v>90</v>
      </c>
      <c r="B8" s="25" t="s">
        <v>66</v>
      </c>
      <c r="C8" s="23"/>
      <c r="D8" s="21"/>
      <c r="E8" s="36"/>
      <c r="F8" s="21"/>
      <c r="G8" s="21"/>
      <c r="H8" s="21"/>
      <c r="I8" s="25"/>
      <c r="J8" s="27" t="s">
        <v>311</v>
      </c>
      <c r="K8" s="23"/>
      <c r="L8" s="36"/>
      <c r="M8" s="21"/>
      <c r="N8" s="21"/>
      <c r="O8" s="21"/>
      <c r="P8" s="43"/>
      <c r="Q8" s="43"/>
      <c r="R8" s="304"/>
      <c r="S8" s="90"/>
    </row>
    <row r="9" spans="1:19" ht="140.25" x14ac:dyDescent="0.2">
      <c r="A9" s="75"/>
      <c r="B9" s="25" t="s">
        <v>67</v>
      </c>
      <c r="C9" s="23"/>
      <c r="D9" s="21"/>
      <c r="E9" s="36"/>
      <c r="F9" s="21"/>
      <c r="G9" s="21"/>
      <c r="H9" s="21"/>
      <c r="I9" s="25"/>
      <c r="J9" s="27" t="s">
        <v>445</v>
      </c>
      <c r="K9" s="23"/>
      <c r="L9" s="36"/>
      <c r="M9" s="21"/>
      <c r="N9" s="21"/>
      <c r="O9" s="21"/>
      <c r="P9" s="43"/>
      <c r="Q9" s="43"/>
      <c r="R9" s="304"/>
      <c r="S9" s="90"/>
    </row>
    <row r="10" spans="1:19" ht="63.75" x14ac:dyDescent="0.2">
      <c r="A10" s="75"/>
      <c r="B10" s="25" t="s">
        <v>68</v>
      </c>
      <c r="C10" s="23"/>
      <c r="D10" s="21"/>
      <c r="E10" s="36"/>
      <c r="F10" s="21"/>
      <c r="G10" s="21"/>
      <c r="H10" s="21"/>
      <c r="I10" s="25"/>
      <c r="J10" s="27" t="s">
        <v>446</v>
      </c>
      <c r="K10" s="23"/>
      <c r="L10" s="36"/>
      <c r="M10" s="21"/>
      <c r="N10" s="21"/>
      <c r="O10" s="21"/>
      <c r="P10" s="43"/>
      <c r="Q10" s="43"/>
      <c r="R10" s="304"/>
      <c r="S10" s="90"/>
    </row>
    <row r="11" spans="1:19" ht="64.5" thickBot="1" x14ac:dyDescent="0.25">
      <c r="A11" s="75"/>
      <c r="B11" s="25" t="s">
        <v>69</v>
      </c>
      <c r="C11" s="23"/>
      <c r="D11" s="21"/>
      <c r="E11" s="36"/>
      <c r="F11" s="21"/>
      <c r="G11" s="21"/>
      <c r="H11" s="21"/>
      <c r="I11" s="25"/>
      <c r="J11" s="27" t="s">
        <v>554</v>
      </c>
      <c r="K11" s="23"/>
      <c r="L11" s="36"/>
      <c r="M11" s="21"/>
      <c r="N11" s="21"/>
      <c r="O11" s="21"/>
      <c r="P11" s="43"/>
      <c r="Q11" s="43"/>
      <c r="R11" s="304"/>
      <c r="S11" s="90"/>
    </row>
    <row r="12" spans="1:19" ht="102" x14ac:dyDescent="0.2">
      <c r="A12" s="66" t="s">
        <v>268</v>
      </c>
      <c r="B12" s="65" t="s">
        <v>70</v>
      </c>
      <c r="C12" s="66"/>
      <c r="D12" s="67"/>
      <c r="E12" s="73"/>
      <c r="F12" s="68"/>
      <c r="G12" s="68"/>
      <c r="H12" s="68"/>
      <c r="I12" s="70"/>
      <c r="J12" s="71"/>
      <c r="K12" s="66"/>
      <c r="L12" s="73"/>
      <c r="M12" s="68"/>
      <c r="N12" s="68"/>
      <c r="O12" s="68"/>
      <c r="P12" s="120"/>
      <c r="Q12" s="120"/>
      <c r="R12" s="275"/>
      <c r="S12" s="90"/>
    </row>
    <row r="13" spans="1:19" ht="76.5" x14ac:dyDescent="0.2">
      <c r="A13" s="75" t="s">
        <v>90</v>
      </c>
      <c r="B13" s="25" t="s">
        <v>71</v>
      </c>
      <c r="C13" s="23"/>
      <c r="D13" s="21"/>
      <c r="E13" s="36"/>
      <c r="F13" s="21"/>
      <c r="G13" s="21"/>
      <c r="H13" s="21"/>
      <c r="I13" s="25"/>
      <c r="J13" s="27" t="s">
        <v>312</v>
      </c>
      <c r="K13" s="23"/>
      <c r="L13" s="36"/>
      <c r="M13" s="21"/>
      <c r="N13" s="21"/>
      <c r="O13" s="21"/>
      <c r="P13" s="43"/>
      <c r="Q13" s="43"/>
      <c r="R13" s="304"/>
      <c r="S13" s="90"/>
    </row>
    <row r="14" spans="1:19" ht="63.75" x14ac:dyDescent="0.2">
      <c r="A14" s="75"/>
      <c r="B14" s="25" t="s">
        <v>72</v>
      </c>
      <c r="C14" s="23"/>
      <c r="D14" s="21"/>
      <c r="E14" s="36"/>
      <c r="F14" s="21"/>
      <c r="G14" s="21"/>
      <c r="H14" s="21"/>
      <c r="I14" s="25"/>
      <c r="J14" s="27" t="s">
        <v>447</v>
      </c>
      <c r="K14" s="23"/>
      <c r="L14" s="36"/>
      <c r="M14" s="21"/>
      <c r="N14" s="21"/>
      <c r="O14" s="21"/>
      <c r="P14" s="43"/>
      <c r="Q14" s="43"/>
      <c r="R14" s="304"/>
      <c r="S14" s="90"/>
    </row>
    <row r="15" spans="1:19" ht="76.5" x14ac:dyDescent="0.2">
      <c r="A15" s="84"/>
      <c r="B15" s="85" t="s">
        <v>73</v>
      </c>
      <c r="C15" s="86"/>
      <c r="D15" s="87"/>
      <c r="E15" s="88"/>
      <c r="F15" s="87"/>
      <c r="G15" s="87"/>
      <c r="H15" s="87"/>
      <c r="I15" s="85"/>
      <c r="J15" s="89" t="s">
        <v>448</v>
      </c>
      <c r="K15" s="86"/>
      <c r="L15" s="88"/>
      <c r="M15" s="87"/>
      <c r="N15" s="87"/>
      <c r="O15" s="87"/>
      <c r="P15" s="123"/>
      <c r="Q15" s="123"/>
      <c r="R15" s="317"/>
      <c r="S15" s="90"/>
    </row>
    <row r="16" spans="1:19" ht="204.75" thickBot="1" x14ac:dyDescent="0.25">
      <c r="A16" s="84"/>
      <c r="B16" s="85"/>
      <c r="C16" s="86"/>
      <c r="D16" s="87"/>
      <c r="E16" s="88"/>
      <c r="F16" s="87"/>
      <c r="G16" s="87"/>
      <c r="H16" s="87"/>
      <c r="I16" s="85"/>
      <c r="J16" s="89" t="s">
        <v>449</v>
      </c>
      <c r="K16" s="86"/>
      <c r="L16" s="88"/>
      <c r="M16" s="87"/>
      <c r="N16" s="87"/>
      <c r="O16" s="87"/>
      <c r="P16" s="123"/>
      <c r="Q16" s="123"/>
      <c r="R16" s="317"/>
      <c r="S16" s="90"/>
    </row>
    <row r="17" spans="1:19" ht="51" x14ac:dyDescent="0.2">
      <c r="A17" s="66" t="s">
        <v>268</v>
      </c>
      <c r="B17" s="65" t="s">
        <v>74</v>
      </c>
      <c r="C17" s="104" t="s">
        <v>76</v>
      </c>
      <c r="D17" s="67"/>
      <c r="E17" s="68"/>
      <c r="F17" s="68"/>
      <c r="G17" s="68"/>
      <c r="H17" s="68"/>
      <c r="I17" s="70"/>
      <c r="J17" s="71"/>
      <c r="K17" s="66"/>
      <c r="L17" s="68"/>
      <c r="M17" s="68"/>
      <c r="N17" s="68"/>
      <c r="O17" s="68"/>
      <c r="P17" s="120"/>
      <c r="Q17" s="120"/>
      <c r="R17" s="275"/>
      <c r="S17" s="90"/>
    </row>
    <row r="18" spans="1:19" ht="89.25" x14ac:dyDescent="0.2">
      <c r="A18" s="75" t="s">
        <v>90</v>
      </c>
      <c r="B18" s="25" t="s">
        <v>309</v>
      </c>
      <c r="C18" s="23"/>
      <c r="D18" s="21"/>
      <c r="E18" s="36"/>
      <c r="F18" s="21"/>
      <c r="G18" s="21"/>
      <c r="H18" s="21"/>
      <c r="I18" s="25"/>
      <c r="J18" s="27" t="s">
        <v>450</v>
      </c>
      <c r="K18" s="23"/>
      <c r="L18" s="36"/>
      <c r="M18" s="21"/>
      <c r="N18" s="21"/>
      <c r="O18" s="21"/>
      <c r="P18" s="43"/>
      <c r="Q18" s="43"/>
      <c r="R18" s="304"/>
      <c r="S18" s="90"/>
    </row>
    <row r="19" spans="1:19" ht="115.5" thickBot="1" x14ac:dyDescent="0.25">
      <c r="A19" s="75"/>
      <c r="B19" s="25"/>
      <c r="C19" s="23"/>
      <c r="D19" s="21"/>
      <c r="E19" s="36"/>
      <c r="F19" s="21"/>
      <c r="G19" s="21"/>
      <c r="H19" s="21"/>
      <c r="I19" s="25"/>
      <c r="J19" s="27" t="s">
        <v>313</v>
      </c>
      <c r="K19" s="23"/>
      <c r="L19" s="36"/>
      <c r="M19" s="21"/>
      <c r="N19" s="21"/>
      <c r="O19" s="21"/>
      <c r="P19" s="43"/>
      <c r="Q19" s="43"/>
      <c r="R19" s="304"/>
      <c r="S19" s="90"/>
    </row>
    <row r="20" spans="1:19" ht="63.75" x14ac:dyDescent="0.2">
      <c r="A20" s="66" t="s">
        <v>268</v>
      </c>
      <c r="B20" s="65" t="s">
        <v>75</v>
      </c>
      <c r="C20" s="104" t="s">
        <v>76</v>
      </c>
      <c r="D20" s="67"/>
      <c r="E20" s="73"/>
      <c r="F20" s="68"/>
      <c r="G20" s="68"/>
      <c r="H20" s="68"/>
      <c r="I20" s="70"/>
      <c r="J20" s="71"/>
      <c r="K20" s="66"/>
      <c r="L20" s="73"/>
      <c r="M20" s="68"/>
      <c r="N20" s="68"/>
      <c r="O20" s="68"/>
      <c r="P20" s="120"/>
      <c r="Q20" s="120"/>
      <c r="R20" s="275"/>
      <c r="S20" s="90"/>
    </row>
    <row r="21" spans="1:19" ht="76.5" x14ac:dyDescent="0.2">
      <c r="A21" s="75" t="s">
        <v>90</v>
      </c>
      <c r="B21" s="25" t="s">
        <v>310</v>
      </c>
      <c r="C21" s="23"/>
      <c r="D21" s="21"/>
      <c r="E21" s="36"/>
      <c r="F21" s="21"/>
      <c r="G21" s="21"/>
      <c r="H21" s="21"/>
      <c r="I21" s="25"/>
      <c r="J21" s="27" t="s">
        <v>451</v>
      </c>
      <c r="K21" s="23"/>
      <c r="L21" s="36"/>
      <c r="M21" s="21"/>
      <c r="N21" s="21"/>
      <c r="O21" s="21"/>
      <c r="P21" s="43"/>
      <c r="Q21" s="43"/>
      <c r="R21" s="304"/>
      <c r="S21" s="90"/>
    </row>
    <row r="22" spans="1:19" ht="64.5" thickBot="1" x14ac:dyDescent="0.25">
      <c r="A22" s="75"/>
      <c r="B22" s="25"/>
      <c r="C22" s="23"/>
      <c r="D22" s="21"/>
      <c r="E22" s="36"/>
      <c r="F22" s="21"/>
      <c r="G22" s="21"/>
      <c r="H22" s="21"/>
      <c r="I22" s="25"/>
      <c r="J22" s="27" t="s">
        <v>452</v>
      </c>
      <c r="K22" s="23"/>
      <c r="L22" s="36"/>
      <c r="M22" s="21"/>
      <c r="N22" s="21"/>
      <c r="O22" s="21"/>
      <c r="P22" s="43"/>
      <c r="Q22" s="43"/>
      <c r="R22" s="304"/>
      <c r="S22" s="90"/>
    </row>
    <row r="23" spans="1:19" ht="89.25" x14ac:dyDescent="0.2">
      <c r="A23" s="66" t="s">
        <v>268</v>
      </c>
      <c r="B23" s="65" t="s">
        <v>77</v>
      </c>
      <c r="C23" s="66"/>
      <c r="D23" s="67"/>
      <c r="E23" s="68"/>
      <c r="F23" s="68"/>
      <c r="G23" s="68"/>
      <c r="H23" s="68"/>
      <c r="I23" s="70"/>
      <c r="J23" s="71"/>
      <c r="K23" s="66"/>
      <c r="L23" s="68"/>
      <c r="M23" s="68"/>
      <c r="N23" s="68"/>
      <c r="O23" s="68"/>
      <c r="P23" s="120"/>
      <c r="Q23" s="120"/>
      <c r="R23" s="275"/>
      <c r="S23" s="90"/>
    </row>
    <row r="24" spans="1:19" ht="63.75" x14ac:dyDescent="0.2">
      <c r="A24" s="75" t="s">
        <v>90</v>
      </c>
      <c r="B24" s="25" t="s">
        <v>78</v>
      </c>
      <c r="C24" s="23"/>
      <c r="D24" s="21"/>
      <c r="E24" s="36"/>
      <c r="F24" s="21"/>
      <c r="G24" s="21"/>
      <c r="H24" s="21"/>
      <c r="I24" s="25"/>
      <c r="J24" s="27" t="s">
        <v>453</v>
      </c>
      <c r="K24" s="23"/>
      <c r="L24" s="36"/>
      <c r="M24" s="21"/>
      <c r="N24" s="21"/>
      <c r="O24" s="21"/>
      <c r="P24" s="43"/>
      <c r="Q24" s="43"/>
      <c r="R24" s="304"/>
      <c r="S24" s="90"/>
    </row>
    <row r="25" spans="1:19" ht="51.75" thickBot="1" x14ac:dyDescent="0.25">
      <c r="A25" s="75"/>
      <c r="B25" s="85" t="s">
        <v>79</v>
      </c>
      <c r="C25" s="86"/>
      <c r="D25" s="87"/>
      <c r="E25" s="88"/>
      <c r="F25" s="87"/>
      <c r="G25" s="87"/>
      <c r="H25" s="87"/>
      <c r="I25" s="85"/>
      <c r="J25" s="89"/>
      <c r="K25" s="86"/>
      <c r="L25" s="88"/>
      <c r="M25" s="87"/>
      <c r="N25" s="87"/>
      <c r="O25" s="87"/>
      <c r="P25" s="123"/>
      <c r="Q25" s="123"/>
      <c r="R25" s="317"/>
      <c r="S25" s="90"/>
    </row>
    <row r="26" spans="1:19" ht="63.75" x14ac:dyDescent="0.2">
      <c r="A26" s="66" t="s">
        <v>268</v>
      </c>
      <c r="B26" s="65" t="s">
        <v>80</v>
      </c>
      <c r="C26" s="66"/>
      <c r="D26" s="67"/>
      <c r="E26" s="68"/>
      <c r="F26" s="68"/>
      <c r="G26" s="68"/>
      <c r="H26" s="68"/>
      <c r="I26" s="70"/>
      <c r="J26" s="71"/>
      <c r="K26" s="66"/>
      <c r="L26" s="68"/>
      <c r="M26" s="68"/>
      <c r="N26" s="68"/>
      <c r="O26" s="68"/>
      <c r="P26" s="120"/>
      <c r="Q26" s="120"/>
      <c r="R26" s="275"/>
      <c r="S26" s="90"/>
    </row>
    <row r="27" spans="1:19" ht="38.25" x14ac:dyDescent="0.2">
      <c r="A27" s="75" t="s">
        <v>90</v>
      </c>
      <c r="B27" s="25" t="s">
        <v>81</v>
      </c>
      <c r="C27" s="23"/>
      <c r="D27" s="21"/>
      <c r="E27" s="36"/>
      <c r="F27" s="21"/>
      <c r="G27" s="21"/>
      <c r="H27" s="21"/>
      <c r="I27" s="25"/>
      <c r="J27" s="27" t="s">
        <v>454</v>
      </c>
      <c r="K27" s="23"/>
      <c r="L27" s="36"/>
      <c r="M27" s="21"/>
      <c r="N27" s="21"/>
      <c r="O27" s="21"/>
      <c r="P27" s="43"/>
      <c r="Q27" s="43"/>
      <c r="R27" s="304"/>
      <c r="S27" s="90"/>
    </row>
    <row r="28" spans="1:19" ht="38.25" x14ac:dyDescent="0.2">
      <c r="A28" s="75"/>
      <c r="B28" s="25"/>
      <c r="C28" s="23"/>
      <c r="D28" s="21"/>
      <c r="E28" s="36"/>
      <c r="F28" s="21"/>
      <c r="G28" s="21"/>
      <c r="H28" s="21"/>
      <c r="I28" s="25"/>
      <c r="J28" s="27" t="s">
        <v>455</v>
      </c>
      <c r="K28" s="23"/>
      <c r="L28" s="36"/>
      <c r="M28" s="21"/>
      <c r="N28" s="21"/>
      <c r="O28" s="21"/>
      <c r="P28" s="43"/>
      <c r="Q28" s="43"/>
      <c r="R28" s="304"/>
      <c r="S28" s="90"/>
    </row>
    <row r="29" spans="1:19" ht="102" x14ac:dyDescent="0.2">
      <c r="A29" s="75"/>
      <c r="B29" s="25" t="s">
        <v>82</v>
      </c>
      <c r="C29" s="23"/>
      <c r="D29" s="21"/>
      <c r="E29" s="36"/>
      <c r="F29" s="21"/>
      <c r="G29" s="21"/>
      <c r="H29" s="21"/>
      <c r="I29" s="25"/>
      <c r="J29" s="27" t="s">
        <v>556</v>
      </c>
      <c r="K29" s="23"/>
      <c r="L29" s="36"/>
      <c r="M29" s="21"/>
      <c r="N29" s="21"/>
      <c r="O29" s="21"/>
      <c r="P29" s="43"/>
      <c r="Q29" s="43"/>
      <c r="R29" s="304"/>
      <c r="S29" s="90"/>
    </row>
    <row r="30" spans="1:19" ht="64.5" thickBot="1" x14ac:dyDescent="0.25">
      <c r="A30" s="75"/>
      <c r="B30" s="25" t="s">
        <v>83</v>
      </c>
      <c r="C30" s="23"/>
      <c r="D30" s="21"/>
      <c r="E30" s="36"/>
      <c r="F30" s="21"/>
      <c r="G30" s="21"/>
      <c r="H30" s="21"/>
      <c r="I30" s="25"/>
      <c r="J30" s="27" t="s">
        <v>456</v>
      </c>
      <c r="K30" s="23"/>
      <c r="L30" s="36"/>
      <c r="M30" s="21"/>
      <c r="N30" s="21"/>
      <c r="O30" s="21"/>
      <c r="P30" s="43"/>
      <c r="Q30" s="43"/>
      <c r="R30" s="304"/>
      <c r="S30" s="90"/>
    </row>
    <row r="31" spans="1:19" ht="102" x14ac:dyDescent="0.2">
      <c r="A31" s="66" t="s">
        <v>268</v>
      </c>
      <c r="B31" s="65" t="s">
        <v>84</v>
      </c>
      <c r="C31" s="66"/>
      <c r="D31" s="67"/>
      <c r="E31" s="68"/>
      <c r="F31" s="68"/>
      <c r="G31" s="68"/>
      <c r="H31" s="68"/>
      <c r="I31" s="70"/>
      <c r="J31" s="71"/>
      <c r="K31" s="66"/>
      <c r="L31" s="68"/>
      <c r="M31" s="68"/>
      <c r="N31" s="68"/>
      <c r="O31" s="68"/>
      <c r="P31" s="120"/>
      <c r="Q31" s="120"/>
      <c r="R31" s="275"/>
      <c r="S31" s="90"/>
    </row>
    <row r="32" spans="1:19" ht="63.75" x14ac:dyDescent="0.2">
      <c r="A32" s="75" t="s">
        <v>90</v>
      </c>
      <c r="B32" s="25" t="s">
        <v>85</v>
      </c>
      <c r="C32" s="23"/>
      <c r="D32" s="21"/>
      <c r="E32" s="36"/>
      <c r="F32" s="21"/>
      <c r="G32" s="21"/>
      <c r="H32" s="21"/>
      <c r="I32" s="25"/>
      <c r="J32" s="27" t="s">
        <v>457</v>
      </c>
      <c r="K32" s="23"/>
      <c r="L32" s="36"/>
      <c r="M32" s="21"/>
      <c r="N32" s="21"/>
      <c r="O32" s="21"/>
      <c r="P32" s="43"/>
      <c r="Q32" s="43"/>
      <c r="R32" s="304"/>
      <c r="S32" s="90"/>
    </row>
    <row r="33" spans="1:19" ht="89.25" x14ac:dyDescent="0.2">
      <c r="A33" s="75"/>
      <c r="B33" s="25" t="s">
        <v>86</v>
      </c>
      <c r="C33" s="23"/>
      <c r="D33" s="21"/>
      <c r="E33" s="36"/>
      <c r="F33" s="21"/>
      <c r="G33" s="21"/>
      <c r="H33" s="21"/>
      <c r="I33" s="25"/>
      <c r="J33" s="27" t="s">
        <v>315</v>
      </c>
      <c r="K33" s="23"/>
      <c r="L33" s="36"/>
      <c r="M33" s="21"/>
      <c r="N33" s="21"/>
      <c r="O33" s="21"/>
      <c r="P33" s="43"/>
      <c r="Q33" s="43"/>
      <c r="R33" s="304"/>
      <c r="S33" s="90"/>
    </row>
    <row r="34" spans="1:19" ht="77.25" thickBot="1" x14ac:dyDescent="0.25">
      <c r="A34" s="75"/>
      <c r="B34" s="25"/>
      <c r="C34" s="23"/>
      <c r="D34" s="21"/>
      <c r="E34" s="36"/>
      <c r="F34" s="21"/>
      <c r="G34" s="21"/>
      <c r="H34" s="21"/>
      <c r="I34" s="25"/>
      <c r="J34" s="27" t="s">
        <v>314</v>
      </c>
      <c r="K34" s="23"/>
      <c r="L34" s="36"/>
      <c r="M34" s="21"/>
      <c r="N34" s="21"/>
      <c r="O34" s="21"/>
      <c r="P34" s="43"/>
      <c r="Q34" s="43"/>
      <c r="R34" s="304"/>
      <c r="S34" s="90"/>
    </row>
    <row r="35" spans="1:19" ht="127.5" x14ac:dyDescent="0.2">
      <c r="A35" s="66" t="s">
        <v>268</v>
      </c>
      <c r="B35" s="65" t="s">
        <v>87</v>
      </c>
      <c r="C35" s="66"/>
      <c r="D35" s="67"/>
      <c r="E35" s="68"/>
      <c r="F35" s="68"/>
      <c r="G35" s="68"/>
      <c r="H35" s="68"/>
      <c r="I35" s="70"/>
      <c r="J35" s="71"/>
      <c r="K35" s="66"/>
      <c r="L35" s="68"/>
      <c r="M35" s="68"/>
      <c r="N35" s="68"/>
      <c r="O35" s="68"/>
      <c r="P35" s="120"/>
      <c r="Q35" s="120"/>
      <c r="R35" s="275"/>
      <c r="S35" s="90"/>
    </row>
    <row r="36" spans="1:19" ht="63.75" x14ac:dyDescent="0.2">
      <c r="A36" s="75"/>
      <c r="B36" s="25" t="s">
        <v>88</v>
      </c>
      <c r="C36" s="23"/>
      <c r="D36" s="21"/>
      <c r="E36" s="36"/>
      <c r="F36" s="21"/>
      <c r="G36" s="21"/>
      <c r="H36" s="21"/>
      <c r="I36" s="25"/>
      <c r="J36" s="27" t="s">
        <v>316</v>
      </c>
      <c r="K36" s="23"/>
      <c r="L36" s="36"/>
      <c r="M36" s="21"/>
      <c r="N36" s="21"/>
      <c r="O36" s="21"/>
      <c r="P36" s="43"/>
      <c r="Q36" s="43"/>
      <c r="R36" s="304"/>
      <c r="S36" s="90"/>
    </row>
    <row r="37" spans="1:19" ht="51.75" thickBot="1" x14ac:dyDescent="0.25">
      <c r="A37" s="76"/>
      <c r="B37" s="26"/>
      <c r="C37" s="24"/>
      <c r="D37" s="38"/>
      <c r="E37" s="39"/>
      <c r="F37" s="38"/>
      <c r="G37" s="38"/>
      <c r="H37" s="38"/>
      <c r="I37" s="26"/>
      <c r="J37" s="28" t="s">
        <v>317</v>
      </c>
      <c r="K37" s="24"/>
      <c r="L37" s="39"/>
      <c r="M37" s="38"/>
      <c r="N37" s="38"/>
      <c r="O37" s="38"/>
      <c r="P37" s="146"/>
      <c r="Q37" s="146"/>
      <c r="R37" s="279"/>
      <c r="S37" s="90"/>
    </row>
    <row r="38" spans="1:19" ht="14.25" x14ac:dyDescent="0.2">
      <c r="A38" s="77"/>
      <c r="B38" s="50"/>
      <c r="C38" s="50"/>
      <c r="D38" s="50"/>
      <c r="E38" s="51"/>
      <c r="F38" s="50"/>
      <c r="G38" s="53"/>
      <c r="H38" s="340">
        <f>SUM(H5:H37)</f>
        <v>0</v>
      </c>
      <c r="I38" s="285">
        <f>SUM(I5:I37)</f>
        <v>0</v>
      </c>
      <c r="J38" s="97"/>
      <c r="K38" s="50"/>
      <c r="L38" s="51"/>
      <c r="M38" s="50"/>
      <c r="N38" s="50"/>
      <c r="O38" s="50"/>
      <c r="P38" s="50"/>
      <c r="Q38" s="53"/>
      <c r="R38" s="338">
        <f>SUM(R5:R37)</f>
        <v>0</v>
      </c>
      <c r="S38" s="90"/>
    </row>
    <row r="39" spans="1:19" thickBot="1" x14ac:dyDescent="0.25">
      <c r="A39" s="78"/>
      <c r="B39" s="21"/>
      <c r="C39" s="21"/>
      <c r="D39" s="21"/>
      <c r="E39" s="36"/>
      <c r="F39" s="21"/>
      <c r="G39" s="43"/>
      <c r="H39" s="57" t="s">
        <v>299</v>
      </c>
      <c r="I39" s="58" t="s">
        <v>299</v>
      </c>
      <c r="J39" s="98"/>
      <c r="K39" s="21"/>
      <c r="L39" s="36"/>
      <c r="M39" s="21"/>
      <c r="N39" s="21"/>
      <c r="O39" s="21"/>
      <c r="P39" s="21"/>
      <c r="Q39" s="43"/>
      <c r="R39" s="339" t="s">
        <v>299</v>
      </c>
      <c r="S39" s="90"/>
    </row>
    <row r="40" spans="1:19" ht="14.25" x14ac:dyDescent="0.2">
      <c r="A40" s="78"/>
      <c r="B40" s="21"/>
      <c r="C40" s="21"/>
      <c r="D40" s="21"/>
      <c r="E40" s="36"/>
      <c r="F40" s="21"/>
      <c r="G40" s="21"/>
      <c r="H40" s="50"/>
      <c r="I40" s="50"/>
      <c r="J40" s="21"/>
      <c r="K40" s="21"/>
      <c r="L40" s="36"/>
      <c r="M40" s="21"/>
      <c r="N40" s="21"/>
      <c r="O40" s="21"/>
      <c r="P40" s="21"/>
      <c r="Q40" s="21"/>
      <c r="R40" s="291"/>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23A8-FF93-456C-856F-127FE3EFB5D4}">
  <dimension ref="A1:S25"/>
  <sheetViews>
    <sheetView topLeftCell="K1" zoomScaleNormal="100" workbookViewId="0">
      <pane ySplit="4" topLeftCell="A18" activePane="bottomLeft" state="frozen"/>
      <selection pane="bottomLeft" activeCell="R23" sqref="R23:R24"/>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283" bestFit="1" customWidth="1"/>
    <col min="19" max="16384" width="35.5703125" style="91"/>
  </cols>
  <sheetData>
    <row r="1" spans="1:19" s="103" customFormat="1" ht="14.25" x14ac:dyDescent="0.25">
      <c r="A1" s="420" t="s">
        <v>385</v>
      </c>
      <c r="B1" s="421"/>
      <c r="C1" s="431"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32"/>
      <c r="D2" s="425"/>
      <c r="E2" s="425"/>
      <c r="F2" s="425"/>
      <c r="G2" s="425"/>
      <c r="H2" s="425"/>
      <c r="I2" s="423"/>
      <c r="J2" s="405"/>
      <c r="K2" s="422"/>
      <c r="L2" s="425"/>
      <c r="M2" s="425"/>
      <c r="N2" s="425"/>
      <c r="O2" s="425"/>
      <c r="P2" s="427"/>
      <c r="Q2" s="427"/>
      <c r="R2" s="423"/>
      <c r="S2" s="102"/>
    </row>
    <row r="3" spans="1:19" ht="51" x14ac:dyDescent="0.2">
      <c r="A3" s="398" t="s">
        <v>267</v>
      </c>
      <c r="B3" s="399" t="s">
        <v>270</v>
      </c>
      <c r="C3" s="113"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114"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63.75" x14ac:dyDescent="0.2">
      <c r="A5" s="44" t="s">
        <v>89</v>
      </c>
      <c r="B5" s="59" t="s">
        <v>91</v>
      </c>
      <c r="C5" s="115"/>
      <c r="D5" s="45"/>
      <c r="E5" s="106"/>
      <c r="F5" s="106"/>
      <c r="G5" s="108"/>
      <c r="H5" s="108"/>
      <c r="I5" s="108"/>
      <c r="J5" s="107"/>
      <c r="K5" s="44"/>
      <c r="L5" s="46"/>
      <c r="M5" s="46"/>
      <c r="N5" s="46"/>
      <c r="O5" s="46"/>
      <c r="P5" s="315"/>
      <c r="Q5" s="315"/>
      <c r="R5" s="316"/>
      <c r="S5" s="90"/>
    </row>
    <row r="6" spans="1:19" ht="15.75" thickBot="1" x14ac:dyDescent="0.3">
      <c r="A6" s="92"/>
      <c r="B6" s="93"/>
      <c r="C6" s="116"/>
      <c r="D6" s="95"/>
      <c r="E6" s="95"/>
      <c r="F6" s="87"/>
      <c r="G6" s="95"/>
      <c r="H6" s="95"/>
      <c r="I6" s="93"/>
      <c r="J6" s="96"/>
      <c r="K6" s="94"/>
      <c r="L6" s="95"/>
      <c r="M6" s="87"/>
      <c r="N6" s="87"/>
      <c r="O6" s="87"/>
      <c r="P6" s="123"/>
      <c r="Q6" s="123"/>
      <c r="R6" s="317"/>
      <c r="S6" s="90"/>
    </row>
    <row r="7" spans="1:19" ht="77.25" thickBot="1" x14ac:dyDescent="0.25">
      <c r="A7" s="66" t="s">
        <v>268</v>
      </c>
      <c r="B7" s="65" t="s">
        <v>92</v>
      </c>
      <c r="C7" s="66"/>
      <c r="D7" s="67"/>
      <c r="E7" s="265"/>
      <c r="F7" s="265"/>
      <c r="G7" s="265"/>
      <c r="H7" s="265"/>
      <c r="I7" s="266"/>
      <c r="J7" s="122"/>
      <c r="K7" s="66"/>
      <c r="L7" s="68"/>
      <c r="M7" s="68"/>
      <c r="N7" s="68"/>
      <c r="O7" s="68"/>
      <c r="P7" s="120"/>
      <c r="Q7" s="120"/>
      <c r="R7" s="275"/>
      <c r="S7" s="90"/>
    </row>
    <row r="8" spans="1:19" ht="38.25" x14ac:dyDescent="0.2">
      <c r="A8" s="75" t="s">
        <v>90</v>
      </c>
      <c r="B8" s="25"/>
      <c r="C8" s="23"/>
      <c r="D8" s="21"/>
      <c r="E8" s="36"/>
      <c r="F8" s="21"/>
      <c r="G8" s="21"/>
      <c r="H8" s="21"/>
      <c r="I8" s="25"/>
      <c r="J8" s="121" t="s">
        <v>318</v>
      </c>
      <c r="K8" s="23"/>
      <c r="L8" s="36"/>
      <c r="M8" s="21"/>
      <c r="N8" s="21"/>
      <c r="O8" s="21"/>
      <c r="P8" s="43"/>
      <c r="Q8" s="43"/>
      <c r="R8" s="304"/>
      <c r="S8" s="90"/>
    </row>
    <row r="9" spans="1:19" ht="51" x14ac:dyDescent="0.2">
      <c r="A9" s="75"/>
      <c r="B9" s="25"/>
      <c r="C9" s="23"/>
      <c r="D9" s="21"/>
      <c r="E9" s="36"/>
      <c r="F9" s="21"/>
      <c r="G9" s="21"/>
      <c r="H9" s="21"/>
      <c r="I9" s="25"/>
      <c r="J9" s="27" t="s">
        <v>458</v>
      </c>
      <c r="K9" s="23"/>
      <c r="L9" s="36"/>
      <c r="M9" s="21"/>
      <c r="N9" s="21"/>
      <c r="O9" s="21"/>
      <c r="P9" s="43"/>
      <c r="Q9" s="43"/>
      <c r="R9" s="304"/>
      <c r="S9" s="90"/>
    </row>
    <row r="10" spans="1:19" ht="77.25" thickBot="1" x14ac:dyDescent="0.25">
      <c r="A10" s="75"/>
      <c r="B10" s="25" t="s">
        <v>93</v>
      </c>
      <c r="C10" s="24"/>
      <c r="D10" s="38"/>
      <c r="E10" s="39"/>
      <c r="F10" s="38"/>
      <c r="G10" s="38"/>
      <c r="H10" s="38"/>
      <c r="I10" s="26"/>
      <c r="J10" s="27" t="s">
        <v>459</v>
      </c>
      <c r="K10" s="23"/>
      <c r="L10" s="36"/>
      <c r="M10" s="21"/>
      <c r="N10" s="21"/>
      <c r="O10" s="21"/>
      <c r="P10" s="43"/>
      <c r="Q10" s="43"/>
      <c r="R10" s="304"/>
      <c r="S10" s="90"/>
    </row>
    <row r="11" spans="1:19" ht="38.25" x14ac:dyDescent="0.2">
      <c r="A11" s="66" t="s">
        <v>268</v>
      </c>
      <c r="B11" s="105" t="s">
        <v>94</v>
      </c>
      <c r="C11" s="117"/>
      <c r="D11" s="67"/>
      <c r="E11" s="428"/>
      <c r="F11" s="429"/>
      <c r="G11" s="429"/>
      <c r="H11" s="429"/>
      <c r="I11" s="430"/>
      <c r="J11" s="71"/>
      <c r="K11" s="66"/>
      <c r="L11" s="73"/>
      <c r="M11" s="68"/>
      <c r="N11" s="68"/>
      <c r="O11" s="68"/>
      <c r="P11" s="120"/>
      <c r="Q11" s="120"/>
      <c r="R11" s="275"/>
      <c r="S11" s="90"/>
    </row>
    <row r="12" spans="1:19" ht="51" x14ac:dyDescent="0.2">
      <c r="A12" s="75" t="s">
        <v>90</v>
      </c>
      <c r="B12" s="25" t="s">
        <v>95</v>
      </c>
      <c r="C12" s="118"/>
      <c r="D12" s="21"/>
      <c r="E12" s="36"/>
      <c r="F12" s="21"/>
      <c r="G12" s="21"/>
      <c r="H12" s="21"/>
      <c r="I12" s="25"/>
      <c r="J12" s="27" t="s">
        <v>460</v>
      </c>
      <c r="K12" s="23"/>
      <c r="L12" s="36"/>
      <c r="M12" s="21"/>
      <c r="N12" s="21"/>
      <c r="O12" s="21"/>
      <c r="P12" s="43"/>
      <c r="Q12" s="43"/>
      <c r="R12" s="304"/>
      <c r="S12" s="90"/>
    </row>
    <row r="13" spans="1:19" ht="63.75" x14ac:dyDescent="0.2">
      <c r="A13" s="75"/>
      <c r="B13" s="25" t="s">
        <v>96</v>
      </c>
      <c r="C13" s="118"/>
      <c r="D13" s="21"/>
      <c r="E13" s="36"/>
      <c r="F13" s="21"/>
      <c r="G13" s="21"/>
      <c r="H13" s="21"/>
      <c r="I13" s="25"/>
      <c r="J13" s="27" t="s">
        <v>461</v>
      </c>
      <c r="K13" s="23"/>
      <c r="L13" s="36"/>
      <c r="M13" s="21"/>
      <c r="N13" s="21"/>
      <c r="O13" s="21"/>
      <c r="P13" s="43"/>
      <c r="Q13" s="43"/>
      <c r="R13" s="304"/>
      <c r="S13" s="90"/>
    </row>
    <row r="14" spans="1:19" ht="76.5" x14ac:dyDescent="0.2">
      <c r="A14" s="84"/>
      <c r="B14" s="85" t="s">
        <v>97</v>
      </c>
      <c r="C14" s="110"/>
      <c r="D14" s="87"/>
      <c r="E14" s="88"/>
      <c r="F14" s="87"/>
      <c r="G14" s="87"/>
      <c r="H14" s="87"/>
      <c r="I14" s="85"/>
      <c r="J14" s="89" t="s">
        <v>462</v>
      </c>
      <c r="K14" s="86"/>
      <c r="L14" s="88"/>
      <c r="M14" s="87"/>
      <c r="N14" s="87"/>
      <c r="O14" s="87"/>
      <c r="P14" s="123"/>
      <c r="Q14" s="123"/>
      <c r="R14" s="317"/>
      <c r="S14" s="90"/>
    </row>
    <row r="15" spans="1:19" ht="64.5" thickBot="1" x14ac:dyDescent="0.25">
      <c r="A15" s="84"/>
      <c r="B15" s="85"/>
      <c r="C15" s="110"/>
      <c r="D15" s="87"/>
      <c r="E15" s="88"/>
      <c r="F15" s="87"/>
      <c r="G15" s="87"/>
      <c r="H15" s="87"/>
      <c r="I15" s="85"/>
      <c r="J15" s="89" t="s">
        <v>463</v>
      </c>
      <c r="K15" s="86"/>
      <c r="L15" s="88"/>
      <c r="M15" s="87"/>
      <c r="N15" s="87"/>
      <c r="O15" s="87"/>
      <c r="P15" s="123"/>
      <c r="Q15" s="123"/>
      <c r="R15" s="317"/>
      <c r="S15" s="90"/>
    </row>
    <row r="16" spans="1:19" ht="38.25" x14ac:dyDescent="0.2">
      <c r="A16" s="66" t="s">
        <v>268</v>
      </c>
      <c r="B16" s="65" t="s">
        <v>98</v>
      </c>
      <c r="C16" s="119" t="s">
        <v>76</v>
      </c>
      <c r="D16" s="67"/>
      <c r="E16" s="68"/>
      <c r="F16" s="68"/>
      <c r="G16" s="68"/>
      <c r="H16" s="68"/>
      <c r="I16" s="70"/>
      <c r="J16" s="71"/>
      <c r="K16" s="66"/>
      <c r="L16" s="68"/>
      <c r="M16" s="68"/>
      <c r="N16" s="68"/>
      <c r="O16" s="68"/>
      <c r="P16" s="120"/>
      <c r="Q16" s="120"/>
      <c r="R16" s="275"/>
      <c r="S16" s="90"/>
    </row>
    <row r="17" spans="1:19" ht="63.75" x14ac:dyDescent="0.2">
      <c r="A17" s="75" t="s">
        <v>90</v>
      </c>
      <c r="B17" s="109" t="s">
        <v>323</v>
      </c>
      <c r="C17" s="118"/>
      <c r="D17" s="21"/>
      <c r="E17" s="36"/>
      <c r="F17" s="21"/>
      <c r="G17" s="21"/>
      <c r="H17" s="21"/>
      <c r="I17" s="25"/>
      <c r="J17" s="27" t="s">
        <v>464</v>
      </c>
      <c r="K17" s="23"/>
      <c r="L17" s="36"/>
      <c r="M17" s="21"/>
      <c r="N17" s="21"/>
      <c r="O17" s="21"/>
      <c r="P17" s="43"/>
      <c r="Q17" s="43"/>
      <c r="R17" s="304"/>
      <c r="S17" s="90"/>
    </row>
    <row r="18" spans="1:19" ht="39" thickBot="1" x14ac:dyDescent="0.25">
      <c r="A18" s="75"/>
      <c r="B18" s="25"/>
      <c r="C18" s="118"/>
      <c r="D18" s="21"/>
      <c r="E18" s="36"/>
      <c r="F18" s="21"/>
      <c r="G18" s="21"/>
      <c r="H18" s="21"/>
      <c r="I18" s="25"/>
      <c r="J18" s="27" t="s">
        <v>465</v>
      </c>
      <c r="K18" s="23"/>
      <c r="L18" s="36"/>
      <c r="M18" s="21"/>
      <c r="N18" s="21"/>
      <c r="O18" s="21"/>
      <c r="P18" s="43"/>
      <c r="Q18" s="43"/>
      <c r="R18" s="304"/>
      <c r="S18" s="90"/>
    </row>
    <row r="19" spans="1:19" ht="76.5" x14ac:dyDescent="0.2">
      <c r="A19" s="66" t="s">
        <v>268</v>
      </c>
      <c r="B19" s="65" t="s">
        <v>99</v>
      </c>
      <c r="C19" s="119" t="s">
        <v>76</v>
      </c>
      <c r="D19" s="67"/>
      <c r="E19" s="73"/>
      <c r="F19" s="68"/>
      <c r="G19" s="68"/>
      <c r="H19" s="68"/>
      <c r="I19" s="70"/>
      <c r="J19" s="71"/>
      <c r="K19" s="66"/>
      <c r="L19" s="73"/>
      <c r="M19" s="68"/>
      <c r="N19" s="68"/>
      <c r="O19" s="68"/>
      <c r="P19" s="120"/>
      <c r="Q19" s="120"/>
      <c r="R19" s="275"/>
      <c r="S19" s="90"/>
    </row>
    <row r="20" spans="1:19" ht="90" thickBot="1" x14ac:dyDescent="0.25">
      <c r="A20" s="75" t="s">
        <v>90</v>
      </c>
      <c r="B20" s="109" t="s">
        <v>324</v>
      </c>
      <c r="C20" s="118"/>
      <c r="D20" s="21"/>
      <c r="E20" s="36"/>
      <c r="F20" s="21"/>
      <c r="G20" s="21"/>
      <c r="H20" s="21"/>
      <c r="I20" s="25"/>
      <c r="J20" s="27" t="s">
        <v>466</v>
      </c>
      <c r="K20" s="23"/>
      <c r="L20" s="36"/>
      <c r="M20" s="21"/>
      <c r="N20" s="21"/>
      <c r="O20" s="21"/>
      <c r="P20" s="43"/>
      <c r="Q20" s="43"/>
      <c r="R20" s="304"/>
      <c r="S20" s="90"/>
    </row>
    <row r="21" spans="1:19" ht="38.25" x14ac:dyDescent="0.2">
      <c r="A21" s="66" t="s">
        <v>268</v>
      </c>
      <c r="B21" s="65" t="s">
        <v>100</v>
      </c>
      <c r="C21" s="117" t="s">
        <v>76</v>
      </c>
      <c r="D21" s="67"/>
      <c r="E21" s="68"/>
      <c r="F21" s="68"/>
      <c r="G21" s="68"/>
      <c r="H21" s="68"/>
      <c r="I21" s="120"/>
      <c r="J21" s="71"/>
      <c r="K21" s="117"/>
      <c r="L21" s="68"/>
      <c r="M21" s="68"/>
      <c r="N21" s="68"/>
      <c r="O21" s="68"/>
      <c r="P21" s="120"/>
      <c r="Q21" s="120"/>
      <c r="R21" s="275"/>
      <c r="S21" s="90"/>
    </row>
    <row r="22" spans="1:19" ht="64.5" thickBot="1" x14ac:dyDescent="0.25">
      <c r="A22" s="75" t="s">
        <v>90</v>
      </c>
      <c r="B22" s="25" t="s">
        <v>325</v>
      </c>
      <c r="C22" s="118"/>
      <c r="D22" s="21"/>
      <c r="E22" s="36"/>
      <c r="F22" s="21"/>
      <c r="G22" s="21"/>
      <c r="H22" s="21"/>
      <c r="I22" s="43"/>
      <c r="J22" s="27" t="s">
        <v>467</v>
      </c>
      <c r="K22" s="118"/>
      <c r="L22" s="36"/>
      <c r="M22" s="21"/>
      <c r="N22" s="21"/>
      <c r="O22" s="21"/>
      <c r="P22" s="43"/>
      <c r="Q22" s="43"/>
      <c r="R22" s="304"/>
      <c r="S22" s="90"/>
    </row>
    <row r="23" spans="1:19" thickBot="1" x14ac:dyDescent="0.25">
      <c r="A23" s="124"/>
      <c r="B23" s="125"/>
      <c r="C23" s="126"/>
      <c r="D23" s="127"/>
      <c r="E23" s="128"/>
      <c r="F23" s="127"/>
      <c r="G23" s="129"/>
      <c r="H23" s="130">
        <f>SUM(H5:H22)</f>
        <v>0</v>
      </c>
      <c r="I23" s="131">
        <f>SUM(I5:I22)</f>
        <v>0</v>
      </c>
      <c r="J23" s="132"/>
      <c r="K23" s="126"/>
      <c r="L23" s="128"/>
      <c r="M23" s="127"/>
      <c r="N23" s="127"/>
      <c r="O23" s="127"/>
      <c r="P23" s="129"/>
      <c r="Q23" s="129"/>
      <c r="R23" s="344">
        <f>SUM(R5:R22)</f>
        <v>0</v>
      </c>
      <c r="S23" s="90"/>
    </row>
    <row r="24" spans="1:19" thickBot="1" x14ac:dyDescent="0.25">
      <c r="A24" s="77"/>
      <c r="B24" s="50"/>
      <c r="C24" s="50"/>
      <c r="D24" s="50"/>
      <c r="E24" s="51"/>
      <c r="F24" s="50"/>
      <c r="G24" s="53"/>
      <c r="H24" s="111" t="s">
        <v>299</v>
      </c>
      <c r="I24" s="112" t="s">
        <v>299</v>
      </c>
      <c r="J24" s="97"/>
      <c r="K24" s="50"/>
      <c r="L24" s="51"/>
      <c r="M24" s="50"/>
      <c r="N24" s="50"/>
      <c r="O24" s="50"/>
      <c r="P24" s="50"/>
      <c r="Q24" s="53"/>
      <c r="R24" s="345" t="s">
        <v>299</v>
      </c>
    </row>
    <row r="25" spans="1:19" ht="14.25" x14ac:dyDescent="0.2">
      <c r="A25" s="78"/>
      <c r="B25" s="21"/>
      <c r="C25" s="21"/>
      <c r="D25" s="21"/>
      <c r="E25" s="36"/>
      <c r="F25" s="21"/>
      <c r="G25" s="21"/>
      <c r="H25" s="50"/>
      <c r="I25" s="50"/>
      <c r="J25" s="21"/>
      <c r="K25" s="21"/>
      <c r="L25" s="36"/>
      <c r="M25" s="21"/>
      <c r="N25" s="21"/>
      <c r="O25" s="21"/>
      <c r="P25" s="21"/>
      <c r="Q25" s="21"/>
      <c r="R25" s="291"/>
    </row>
  </sheetData>
  <mergeCells count="7">
    <mergeCell ref="E11:I11"/>
    <mergeCell ref="A1:B2"/>
    <mergeCell ref="C1:I2"/>
    <mergeCell ref="J1:J2"/>
    <mergeCell ref="K1:R2"/>
    <mergeCell ref="A3:A4"/>
    <mergeCell ref="B3:B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AA2B-D2D6-42CB-AA26-8A0C514FEA50}">
  <dimension ref="A1:T46"/>
  <sheetViews>
    <sheetView topLeftCell="K1" zoomScaleNormal="100" workbookViewId="0">
      <pane ySplit="4" topLeftCell="A44" activePane="bottomLeft" state="frozen"/>
      <selection pane="bottomLeft" activeCell="R45" sqref="R45:R46"/>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51.5703125"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3" customFormat="1" ht="14.25" x14ac:dyDescent="0.25">
      <c r="A1" s="420" t="s">
        <v>385</v>
      </c>
      <c r="B1" s="421"/>
      <c r="C1" s="431"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32"/>
      <c r="D2" s="425"/>
      <c r="E2" s="425"/>
      <c r="F2" s="425"/>
      <c r="G2" s="425"/>
      <c r="H2" s="425"/>
      <c r="I2" s="423"/>
      <c r="J2" s="405"/>
      <c r="K2" s="422"/>
      <c r="L2" s="425"/>
      <c r="M2" s="425"/>
      <c r="N2" s="425"/>
      <c r="O2" s="425"/>
      <c r="P2" s="427"/>
      <c r="Q2" s="427"/>
      <c r="R2" s="423"/>
      <c r="S2" s="102"/>
    </row>
    <row r="3" spans="1:19" ht="51" x14ac:dyDescent="0.2">
      <c r="A3" s="398" t="s">
        <v>267</v>
      </c>
      <c r="B3" s="399" t="s">
        <v>270</v>
      </c>
      <c r="C3" s="113"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114"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63.75" x14ac:dyDescent="0.2">
      <c r="A5" s="44" t="s">
        <v>89</v>
      </c>
      <c r="B5" s="59" t="s">
        <v>101</v>
      </c>
      <c r="C5" s="115"/>
      <c r="D5" s="45"/>
      <c r="E5" s="106"/>
      <c r="F5" s="106"/>
      <c r="G5" s="108"/>
      <c r="H5" s="108"/>
      <c r="I5" s="108"/>
      <c r="J5" s="107"/>
      <c r="K5" s="44"/>
      <c r="L5" s="46"/>
      <c r="M5" s="46"/>
      <c r="N5" s="46"/>
      <c r="O5" s="46"/>
      <c r="P5" s="315"/>
      <c r="Q5" s="315"/>
      <c r="R5" s="316"/>
      <c r="S5" s="90"/>
    </row>
    <row r="6" spans="1:19" ht="15.75" thickBot="1" x14ac:dyDescent="0.3">
      <c r="A6" s="92"/>
      <c r="B6" s="93"/>
      <c r="C6" s="116"/>
      <c r="D6" s="95"/>
      <c r="E6" s="95"/>
      <c r="F6" s="87"/>
      <c r="G6" s="95"/>
      <c r="H6" s="95"/>
      <c r="I6" s="93"/>
      <c r="J6" s="96"/>
      <c r="K6" s="94"/>
      <c r="L6" s="95"/>
      <c r="M6" s="87"/>
      <c r="N6" s="87"/>
      <c r="O6" s="87"/>
      <c r="P6" s="123"/>
      <c r="Q6" s="123"/>
      <c r="R6" s="317"/>
      <c r="S6" s="90"/>
    </row>
    <row r="7" spans="1:19" ht="115.5" thickBot="1" x14ac:dyDescent="0.25">
      <c r="A7" s="66" t="s">
        <v>268</v>
      </c>
      <c r="B7" s="65" t="s">
        <v>102</v>
      </c>
      <c r="C7" s="66"/>
      <c r="D7" s="67"/>
      <c r="E7" s="265"/>
      <c r="F7" s="265"/>
      <c r="G7" s="265"/>
      <c r="H7" s="265"/>
      <c r="I7" s="266"/>
      <c r="J7" s="122"/>
      <c r="K7" s="66"/>
      <c r="L7" s="68"/>
      <c r="M7" s="68"/>
      <c r="N7" s="68"/>
      <c r="O7" s="68"/>
      <c r="P7" s="120"/>
      <c r="Q7" s="120"/>
      <c r="R7" s="275"/>
      <c r="S7" s="90"/>
    </row>
    <row r="8" spans="1:19" ht="51" x14ac:dyDescent="0.2">
      <c r="A8" s="75" t="s">
        <v>90</v>
      </c>
      <c r="B8" s="25" t="s">
        <v>103</v>
      </c>
      <c r="C8" s="23"/>
      <c r="D8" s="21"/>
      <c r="E8" s="36"/>
      <c r="F8" s="21"/>
      <c r="G8" s="21"/>
      <c r="H8" s="21"/>
      <c r="I8" s="25"/>
      <c r="J8" s="121" t="s">
        <v>468</v>
      </c>
      <c r="K8" s="23"/>
      <c r="L8" s="36"/>
      <c r="M8" s="21"/>
      <c r="N8" s="21"/>
      <c r="O8" s="21"/>
      <c r="P8" s="43"/>
      <c r="Q8" s="43"/>
      <c r="R8" s="304"/>
      <c r="S8" s="90"/>
    </row>
    <row r="9" spans="1:19" ht="141" thickBot="1" x14ac:dyDescent="0.25">
      <c r="A9" s="75"/>
      <c r="B9" s="25" t="s">
        <v>104</v>
      </c>
      <c r="C9" s="24"/>
      <c r="D9" s="38"/>
      <c r="E9" s="39"/>
      <c r="F9" s="38"/>
      <c r="G9" s="38"/>
      <c r="H9" s="38"/>
      <c r="I9" s="26"/>
      <c r="J9" s="27" t="s">
        <v>469</v>
      </c>
      <c r="K9" s="23"/>
      <c r="L9" s="36"/>
      <c r="M9" s="21"/>
      <c r="N9" s="21"/>
      <c r="O9" s="21"/>
      <c r="P9" s="43"/>
      <c r="Q9" s="43"/>
      <c r="R9" s="304"/>
      <c r="S9" s="90"/>
    </row>
    <row r="10" spans="1:19" ht="51" x14ac:dyDescent="0.2">
      <c r="A10" s="140" t="s">
        <v>268</v>
      </c>
      <c r="B10" s="263" t="s">
        <v>105</v>
      </c>
      <c r="C10" s="284"/>
      <c r="D10" s="149"/>
      <c r="E10" s="346"/>
      <c r="F10" s="346"/>
      <c r="G10" s="346"/>
      <c r="H10" s="346"/>
      <c r="I10" s="347"/>
      <c r="J10" s="71"/>
      <c r="K10" s="66"/>
      <c r="L10" s="73"/>
      <c r="M10" s="68"/>
      <c r="N10" s="68"/>
      <c r="O10" s="68"/>
      <c r="P10" s="120"/>
      <c r="Q10" s="120"/>
      <c r="R10" s="275"/>
      <c r="S10" s="90"/>
    </row>
    <row r="11" spans="1:19" ht="39" thickBot="1" x14ac:dyDescent="0.25">
      <c r="A11" s="141" t="s">
        <v>90</v>
      </c>
      <c r="B11" s="27" t="s">
        <v>106</v>
      </c>
      <c r="C11" s="118"/>
      <c r="D11" s="21"/>
      <c r="E11" s="36"/>
      <c r="F11" s="21"/>
      <c r="G11" s="21"/>
      <c r="H11" s="21"/>
      <c r="I11" s="43"/>
      <c r="J11" s="27" t="s">
        <v>470</v>
      </c>
      <c r="K11" s="23"/>
      <c r="L11" s="36"/>
      <c r="M11" s="21"/>
      <c r="N11" s="21"/>
      <c r="O11" s="21"/>
      <c r="P11" s="43"/>
      <c r="Q11" s="43"/>
      <c r="R11" s="304"/>
      <c r="S11" s="90"/>
    </row>
    <row r="12" spans="1:19" ht="63.75" x14ac:dyDescent="0.2">
      <c r="A12" s="66" t="s">
        <v>268</v>
      </c>
      <c r="B12" s="65" t="s">
        <v>107</v>
      </c>
      <c r="C12" s="119"/>
      <c r="D12" s="67"/>
      <c r="E12" s="68"/>
      <c r="F12" s="68"/>
      <c r="G12" s="68"/>
      <c r="H12" s="68"/>
      <c r="I12" s="70"/>
      <c r="J12" s="71"/>
      <c r="K12" s="66"/>
      <c r="L12" s="68"/>
      <c r="M12" s="68"/>
      <c r="N12" s="68"/>
      <c r="O12" s="68"/>
      <c r="P12" s="120"/>
      <c r="Q12" s="120"/>
      <c r="R12" s="275"/>
      <c r="S12" s="90"/>
    </row>
    <row r="13" spans="1:19" ht="38.25" x14ac:dyDescent="0.2">
      <c r="A13" s="75" t="s">
        <v>90</v>
      </c>
      <c r="B13" s="25" t="s">
        <v>108</v>
      </c>
      <c r="C13" s="118"/>
      <c r="D13" s="21"/>
      <c r="E13" s="36"/>
      <c r="F13" s="21"/>
      <c r="G13" s="21"/>
      <c r="H13" s="21"/>
      <c r="I13" s="25"/>
      <c r="J13" s="27" t="s">
        <v>471</v>
      </c>
      <c r="K13" s="23"/>
      <c r="L13" s="36"/>
      <c r="M13" s="21"/>
      <c r="N13" s="21"/>
      <c r="O13" s="21"/>
      <c r="P13" s="43"/>
      <c r="Q13" s="43"/>
      <c r="R13" s="304"/>
      <c r="S13" s="90"/>
    </row>
    <row r="14" spans="1:19" ht="36.75" customHeight="1" thickBot="1" x14ac:dyDescent="0.25">
      <c r="A14" s="75"/>
      <c r="B14" s="25" t="s">
        <v>109</v>
      </c>
      <c r="C14" s="118"/>
      <c r="D14" s="21"/>
      <c r="E14" s="36"/>
      <c r="F14" s="21"/>
      <c r="G14" s="21"/>
      <c r="H14" s="21"/>
      <c r="I14" s="25"/>
      <c r="J14" s="27" t="s">
        <v>472</v>
      </c>
      <c r="K14" s="23"/>
      <c r="L14" s="36"/>
      <c r="M14" s="21"/>
      <c r="N14" s="21"/>
      <c r="O14" s="21"/>
      <c r="P14" s="43"/>
      <c r="Q14" s="43"/>
      <c r="R14" s="304"/>
      <c r="S14" s="90"/>
    </row>
    <row r="15" spans="1:19" ht="165.75" x14ac:dyDescent="0.2">
      <c r="A15" s="66" t="s">
        <v>268</v>
      </c>
      <c r="B15" s="65" t="s">
        <v>110</v>
      </c>
      <c r="C15" s="119"/>
      <c r="D15" s="67"/>
      <c r="E15" s="73"/>
      <c r="F15" s="68"/>
      <c r="G15" s="68"/>
      <c r="H15" s="68"/>
      <c r="I15" s="70"/>
      <c r="J15" s="71"/>
      <c r="K15" s="66"/>
      <c r="L15" s="73"/>
      <c r="M15" s="68"/>
      <c r="N15" s="68"/>
      <c r="O15" s="68"/>
      <c r="P15" s="120"/>
      <c r="Q15" s="120"/>
      <c r="R15" s="275"/>
      <c r="S15" s="90"/>
    </row>
    <row r="16" spans="1:19" ht="76.5" x14ac:dyDescent="0.2">
      <c r="A16" s="75" t="s">
        <v>90</v>
      </c>
      <c r="B16" s="25" t="s">
        <v>111</v>
      </c>
      <c r="C16" s="118"/>
      <c r="D16" s="21"/>
      <c r="E16" s="36"/>
      <c r="F16" s="21"/>
      <c r="G16" s="21"/>
      <c r="H16" s="21"/>
      <c r="I16" s="25"/>
      <c r="J16" s="27" t="s">
        <v>473</v>
      </c>
      <c r="K16" s="23"/>
      <c r="L16" s="36"/>
      <c r="M16" s="21"/>
      <c r="N16" s="21"/>
      <c r="O16" s="21"/>
      <c r="P16" s="43"/>
      <c r="Q16" s="43"/>
      <c r="R16" s="304"/>
      <c r="S16" s="90"/>
    </row>
    <row r="17" spans="1:19" ht="48" customHeight="1" x14ac:dyDescent="0.2">
      <c r="A17" s="75"/>
      <c r="B17" s="25"/>
      <c r="C17" s="118"/>
      <c r="D17" s="21"/>
      <c r="E17" s="36"/>
      <c r="F17" s="21"/>
      <c r="G17" s="21"/>
      <c r="H17" s="21"/>
      <c r="I17" s="25"/>
      <c r="J17" s="27" t="s">
        <v>474</v>
      </c>
      <c r="K17" s="23"/>
      <c r="L17" s="36"/>
      <c r="M17" s="21"/>
      <c r="N17" s="21"/>
      <c r="O17" s="21"/>
      <c r="P17" s="43"/>
      <c r="Q17" s="43"/>
      <c r="R17" s="304"/>
      <c r="S17" s="90"/>
    </row>
    <row r="18" spans="1:19" ht="63.75" x14ac:dyDescent="0.2">
      <c r="A18" s="75"/>
      <c r="B18" s="25" t="s">
        <v>112</v>
      </c>
      <c r="C18" s="118"/>
      <c r="D18" s="21"/>
      <c r="E18" s="36"/>
      <c r="F18" s="21"/>
      <c r="G18" s="21"/>
      <c r="H18" s="21"/>
      <c r="I18" s="25"/>
      <c r="J18" s="27" t="s">
        <v>475</v>
      </c>
      <c r="K18" s="23"/>
      <c r="L18" s="36"/>
      <c r="M18" s="21"/>
      <c r="N18" s="21"/>
      <c r="O18" s="21"/>
      <c r="P18" s="43"/>
      <c r="Q18" s="43"/>
      <c r="R18" s="304"/>
      <c r="S18" s="90"/>
    </row>
    <row r="19" spans="1:19" ht="51.75" thickBot="1" x14ac:dyDescent="0.25">
      <c r="A19" s="75"/>
      <c r="B19" s="25" t="s">
        <v>113</v>
      </c>
      <c r="C19" s="118"/>
      <c r="D19" s="21"/>
      <c r="E19" s="36"/>
      <c r="F19" s="21"/>
      <c r="G19" s="21"/>
      <c r="H19" s="21"/>
      <c r="I19" s="25"/>
      <c r="J19" s="27" t="s">
        <v>476</v>
      </c>
      <c r="K19" s="23"/>
      <c r="L19" s="36"/>
      <c r="M19" s="21"/>
      <c r="N19" s="21"/>
      <c r="O19" s="21"/>
      <c r="P19" s="43"/>
      <c r="Q19" s="43"/>
      <c r="R19" s="304"/>
      <c r="S19" s="90"/>
    </row>
    <row r="20" spans="1:19" ht="140.25" x14ac:dyDescent="0.2">
      <c r="A20" s="66" t="s">
        <v>268</v>
      </c>
      <c r="B20" s="65" t="s">
        <v>114</v>
      </c>
      <c r="C20" s="117"/>
      <c r="D20" s="67"/>
      <c r="E20" s="68"/>
      <c r="F20" s="68"/>
      <c r="G20" s="68"/>
      <c r="H20" s="68"/>
      <c r="I20" s="120"/>
      <c r="J20" s="71"/>
      <c r="K20" s="117"/>
      <c r="L20" s="68"/>
      <c r="M20" s="68"/>
      <c r="N20" s="68"/>
      <c r="O20" s="68"/>
      <c r="P20" s="120"/>
      <c r="Q20" s="120"/>
      <c r="R20" s="275"/>
      <c r="S20" s="90"/>
    </row>
    <row r="21" spans="1:19" ht="38.25" x14ac:dyDescent="0.2">
      <c r="A21" s="75" t="s">
        <v>90</v>
      </c>
      <c r="B21" s="25" t="s">
        <v>115</v>
      </c>
      <c r="C21" s="118"/>
      <c r="D21" s="21"/>
      <c r="E21" s="36"/>
      <c r="F21" s="21"/>
      <c r="G21" s="21"/>
      <c r="H21" s="21"/>
      <c r="I21" s="43"/>
      <c r="J21" s="27" t="s">
        <v>329</v>
      </c>
      <c r="K21" s="165"/>
      <c r="L21" s="51"/>
      <c r="M21" s="50"/>
      <c r="N21" s="50"/>
      <c r="O21" s="50"/>
      <c r="P21" s="53"/>
      <c r="Q21" s="53"/>
      <c r="R21" s="285"/>
      <c r="S21" s="90"/>
    </row>
    <row r="22" spans="1:19" ht="63.75" x14ac:dyDescent="0.2">
      <c r="A22" s="84"/>
      <c r="B22" s="85" t="s">
        <v>116</v>
      </c>
      <c r="C22" s="110"/>
      <c r="D22" s="87"/>
      <c r="E22" s="88"/>
      <c r="F22" s="87"/>
      <c r="G22" s="87"/>
      <c r="H22" s="87"/>
      <c r="I22" s="123"/>
      <c r="J22" s="89" t="s">
        <v>477</v>
      </c>
      <c r="K22" s="165"/>
      <c r="L22" s="51"/>
      <c r="M22" s="50"/>
      <c r="N22" s="50"/>
      <c r="O22" s="50"/>
      <c r="P22" s="53"/>
      <c r="Q22" s="53"/>
      <c r="R22" s="285"/>
      <c r="S22" s="90"/>
    </row>
    <row r="23" spans="1:19" ht="63.75" x14ac:dyDescent="0.2">
      <c r="A23" s="84"/>
      <c r="B23" s="85" t="s">
        <v>117</v>
      </c>
      <c r="C23" s="110"/>
      <c r="D23" s="87"/>
      <c r="E23" s="88"/>
      <c r="F23" s="87"/>
      <c r="G23" s="87"/>
      <c r="H23" s="87"/>
      <c r="I23" s="123"/>
      <c r="J23" s="89" t="s">
        <v>330</v>
      </c>
      <c r="K23" s="165"/>
      <c r="L23" s="51"/>
      <c r="M23" s="50"/>
      <c r="N23" s="50"/>
      <c r="O23" s="50"/>
      <c r="P23" s="53"/>
      <c r="Q23" s="53"/>
      <c r="R23" s="285"/>
      <c r="S23" s="90"/>
    </row>
    <row r="24" spans="1:19" ht="63.75" x14ac:dyDescent="0.2">
      <c r="A24" s="84"/>
      <c r="B24" s="85"/>
      <c r="C24" s="110"/>
      <c r="D24" s="87"/>
      <c r="E24" s="88"/>
      <c r="F24" s="87"/>
      <c r="G24" s="87"/>
      <c r="H24" s="87"/>
      <c r="I24" s="123"/>
      <c r="J24" s="89" t="s">
        <v>331</v>
      </c>
      <c r="K24" s="165"/>
      <c r="L24" s="51"/>
      <c r="M24" s="50"/>
      <c r="N24" s="50"/>
      <c r="O24" s="50"/>
      <c r="P24" s="53"/>
      <c r="Q24" s="53"/>
      <c r="R24" s="285"/>
      <c r="S24" s="90"/>
    </row>
    <row r="25" spans="1:19" ht="306.75" thickBot="1" x14ac:dyDescent="0.25">
      <c r="A25" s="84"/>
      <c r="B25" s="85"/>
      <c r="C25" s="110"/>
      <c r="D25" s="87"/>
      <c r="E25" s="88"/>
      <c r="F25" s="87"/>
      <c r="G25" s="87"/>
      <c r="H25" s="87"/>
      <c r="I25" s="123"/>
      <c r="J25" s="89" t="s">
        <v>478</v>
      </c>
      <c r="K25" s="165"/>
      <c r="L25" s="51"/>
      <c r="M25" s="50"/>
      <c r="N25" s="50"/>
      <c r="O25" s="50"/>
      <c r="P25" s="53"/>
      <c r="Q25" s="53"/>
      <c r="R25" s="285"/>
      <c r="S25" s="90"/>
    </row>
    <row r="26" spans="1:19" ht="89.25" x14ac:dyDescent="0.2">
      <c r="A26" s="66" t="s">
        <v>268</v>
      </c>
      <c r="B26" s="65" t="s">
        <v>118</v>
      </c>
      <c r="C26" s="117"/>
      <c r="D26" s="67"/>
      <c r="E26" s="68"/>
      <c r="F26" s="68"/>
      <c r="G26" s="68"/>
      <c r="H26" s="68"/>
      <c r="I26" s="120"/>
      <c r="J26" s="71"/>
      <c r="K26" s="117"/>
      <c r="L26" s="68"/>
      <c r="M26" s="68"/>
      <c r="N26" s="68"/>
      <c r="O26" s="68"/>
      <c r="P26" s="120"/>
      <c r="Q26" s="120"/>
      <c r="R26" s="275"/>
      <c r="S26" s="90"/>
    </row>
    <row r="27" spans="1:19" ht="38.25" x14ac:dyDescent="0.2">
      <c r="A27" s="75" t="s">
        <v>90</v>
      </c>
      <c r="B27" s="25" t="s">
        <v>119</v>
      </c>
      <c r="C27" s="118"/>
      <c r="D27" s="21"/>
      <c r="E27" s="36"/>
      <c r="F27" s="21"/>
      <c r="G27" s="21"/>
      <c r="H27" s="21"/>
      <c r="I27" s="43"/>
      <c r="J27" s="27" t="s">
        <v>326</v>
      </c>
      <c r="K27" s="118"/>
      <c r="L27" s="36"/>
      <c r="M27" s="21"/>
      <c r="N27" s="21"/>
      <c r="O27" s="21"/>
      <c r="P27" s="43"/>
      <c r="Q27" s="43"/>
      <c r="R27" s="304"/>
      <c r="S27" s="90"/>
    </row>
    <row r="28" spans="1:19" ht="38.25" x14ac:dyDescent="0.2">
      <c r="A28" s="84"/>
      <c r="B28" s="85"/>
      <c r="C28" s="110"/>
      <c r="D28" s="87"/>
      <c r="E28" s="88"/>
      <c r="F28" s="87"/>
      <c r="G28" s="87"/>
      <c r="H28" s="87"/>
      <c r="I28" s="123"/>
      <c r="J28" s="89" t="s">
        <v>479</v>
      </c>
      <c r="K28" s="110"/>
      <c r="L28" s="88"/>
      <c r="M28" s="87"/>
      <c r="N28" s="87"/>
      <c r="O28" s="87"/>
      <c r="P28" s="123"/>
      <c r="Q28" s="123"/>
      <c r="R28" s="317"/>
      <c r="S28" s="90"/>
    </row>
    <row r="29" spans="1:19" ht="51" x14ac:dyDescent="0.2">
      <c r="A29" s="84"/>
      <c r="B29" s="85"/>
      <c r="C29" s="110"/>
      <c r="D29" s="87"/>
      <c r="E29" s="88"/>
      <c r="F29" s="87"/>
      <c r="G29" s="87"/>
      <c r="H29" s="87"/>
      <c r="I29" s="123"/>
      <c r="J29" s="89" t="s">
        <v>327</v>
      </c>
      <c r="K29" s="110"/>
      <c r="L29" s="88"/>
      <c r="M29" s="87"/>
      <c r="N29" s="87"/>
      <c r="O29" s="87"/>
      <c r="P29" s="123"/>
      <c r="Q29" s="123"/>
      <c r="R29" s="317"/>
      <c r="S29" s="90"/>
    </row>
    <row r="30" spans="1:19" ht="51" x14ac:dyDescent="0.2">
      <c r="A30" s="84"/>
      <c r="B30" s="85" t="s">
        <v>120</v>
      </c>
      <c r="C30" s="110"/>
      <c r="D30" s="87"/>
      <c r="E30" s="88"/>
      <c r="F30" s="87"/>
      <c r="G30" s="87"/>
      <c r="H30" s="87"/>
      <c r="I30" s="123"/>
      <c r="J30" s="89" t="s">
        <v>328</v>
      </c>
      <c r="K30" s="110"/>
      <c r="L30" s="88"/>
      <c r="M30" s="87"/>
      <c r="N30" s="87"/>
      <c r="O30" s="87"/>
      <c r="P30" s="123"/>
      <c r="Q30" s="123"/>
      <c r="R30" s="317"/>
      <c r="S30" s="90"/>
    </row>
    <row r="31" spans="1:19" ht="51" x14ac:dyDescent="0.2">
      <c r="A31" s="84"/>
      <c r="B31" s="85"/>
      <c r="C31" s="110"/>
      <c r="D31" s="87"/>
      <c r="E31" s="88"/>
      <c r="F31" s="87"/>
      <c r="G31" s="87"/>
      <c r="H31" s="87"/>
      <c r="I31" s="123"/>
      <c r="J31" s="89" t="s">
        <v>480</v>
      </c>
      <c r="K31" s="110"/>
      <c r="L31" s="88"/>
      <c r="M31" s="87"/>
      <c r="N31" s="87"/>
      <c r="O31" s="87"/>
      <c r="P31" s="123"/>
      <c r="Q31" s="123"/>
      <c r="R31" s="317"/>
      <c r="S31" s="90"/>
    </row>
    <row r="32" spans="1:19" ht="39" thickBot="1" x14ac:dyDescent="0.25">
      <c r="A32" s="84"/>
      <c r="B32" s="85"/>
      <c r="C32" s="110"/>
      <c r="D32" s="87"/>
      <c r="E32" s="88"/>
      <c r="F32" s="87"/>
      <c r="G32" s="87"/>
      <c r="H32" s="87"/>
      <c r="I32" s="123"/>
      <c r="J32" s="89" t="s">
        <v>481</v>
      </c>
      <c r="K32" s="110"/>
      <c r="L32" s="88"/>
      <c r="M32" s="87"/>
      <c r="N32" s="87"/>
      <c r="O32" s="87"/>
      <c r="P32" s="123"/>
      <c r="Q32" s="123"/>
      <c r="R32" s="317"/>
      <c r="S32" s="90"/>
    </row>
    <row r="33" spans="1:20" ht="63.75" x14ac:dyDescent="0.2">
      <c r="A33" s="140" t="s">
        <v>268</v>
      </c>
      <c r="B33" s="71" t="s">
        <v>121</v>
      </c>
      <c r="C33" s="117"/>
      <c r="D33" s="67"/>
      <c r="E33" s="68"/>
      <c r="F33" s="68"/>
      <c r="G33" s="68"/>
      <c r="H33" s="68"/>
      <c r="I33" s="120"/>
      <c r="J33" s="71"/>
      <c r="K33" s="66"/>
      <c r="L33" s="68"/>
      <c r="M33" s="68"/>
      <c r="N33" s="68"/>
      <c r="O33" s="68"/>
      <c r="P33" s="120"/>
      <c r="Q33" s="120"/>
      <c r="R33" s="275"/>
      <c r="S33" s="90"/>
    </row>
    <row r="34" spans="1:20" ht="51" x14ac:dyDescent="0.2">
      <c r="A34" s="141" t="s">
        <v>90</v>
      </c>
      <c r="B34" s="27" t="s">
        <v>122</v>
      </c>
      <c r="C34" s="118"/>
      <c r="D34" s="21"/>
      <c r="E34" s="36"/>
      <c r="F34" s="21"/>
      <c r="G34" s="21"/>
      <c r="H34" s="21"/>
      <c r="I34" s="43"/>
      <c r="J34" s="27" t="s">
        <v>482</v>
      </c>
      <c r="K34" s="23"/>
      <c r="L34" s="36"/>
      <c r="M34" s="21"/>
      <c r="N34" s="21"/>
      <c r="O34" s="21"/>
      <c r="P34" s="43"/>
      <c r="Q34" s="43"/>
      <c r="R34" s="304"/>
      <c r="S34" s="90"/>
    </row>
    <row r="35" spans="1:20" ht="63.75" x14ac:dyDescent="0.2">
      <c r="A35" s="142"/>
      <c r="B35" s="89" t="s">
        <v>123</v>
      </c>
      <c r="C35" s="110"/>
      <c r="D35" s="87"/>
      <c r="E35" s="88"/>
      <c r="F35" s="87"/>
      <c r="G35" s="87"/>
      <c r="H35" s="87"/>
      <c r="I35" s="123"/>
      <c r="J35" s="89" t="s">
        <v>483</v>
      </c>
      <c r="K35" s="86"/>
      <c r="L35" s="88"/>
      <c r="M35" s="87"/>
      <c r="N35" s="87"/>
      <c r="O35" s="87"/>
      <c r="P35" s="123"/>
      <c r="Q35" s="123"/>
      <c r="R35" s="317"/>
      <c r="S35" s="90"/>
    </row>
    <row r="36" spans="1:20" ht="63.75" x14ac:dyDescent="0.2">
      <c r="A36" s="142"/>
      <c r="B36" s="89"/>
      <c r="C36" s="110"/>
      <c r="D36" s="87"/>
      <c r="E36" s="88"/>
      <c r="F36" s="87"/>
      <c r="G36" s="87"/>
      <c r="H36" s="87"/>
      <c r="I36" s="123"/>
      <c r="J36" s="89" t="s">
        <v>484</v>
      </c>
      <c r="K36" s="86"/>
      <c r="L36" s="88"/>
      <c r="M36" s="87"/>
      <c r="N36" s="87"/>
      <c r="O36" s="87"/>
      <c r="P36" s="123"/>
      <c r="Q36" s="123"/>
      <c r="R36" s="317"/>
      <c r="S36" s="90"/>
    </row>
    <row r="37" spans="1:20" ht="64.5" thickBot="1" x14ac:dyDescent="0.25">
      <c r="A37" s="264"/>
      <c r="B37" s="27"/>
      <c r="C37" s="118"/>
      <c r="D37" s="21"/>
      <c r="E37" s="36"/>
      <c r="F37" s="21"/>
      <c r="G37" s="21"/>
      <c r="H37" s="21"/>
      <c r="I37" s="43"/>
      <c r="J37" s="27" t="s">
        <v>485</v>
      </c>
      <c r="K37" s="23"/>
      <c r="L37" s="36"/>
      <c r="M37" s="21"/>
      <c r="N37" s="21"/>
      <c r="O37" s="21"/>
      <c r="P37" s="43"/>
      <c r="Q37" s="43"/>
      <c r="R37" s="304"/>
      <c r="S37" s="90"/>
    </row>
    <row r="38" spans="1:20" ht="76.5" x14ac:dyDescent="0.2">
      <c r="A38" s="140" t="s">
        <v>268</v>
      </c>
      <c r="B38" s="71" t="s">
        <v>124</v>
      </c>
      <c r="C38" s="117"/>
      <c r="D38" s="67"/>
      <c r="E38" s="68"/>
      <c r="F38" s="68"/>
      <c r="G38" s="68"/>
      <c r="H38" s="68"/>
      <c r="I38" s="120"/>
      <c r="J38" s="71"/>
      <c r="K38" s="117"/>
      <c r="L38" s="68"/>
      <c r="M38" s="68"/>
      <c r="N38" s="68"/>
      <c r="O38" s="68"/>
      <c r="P38" s="120"/>
      <c r="Q38" s="120"/>
      <c r="R38" s="275"/>
      <c r="S38" s="90"/>
    </row>
    <row r="39" spans="1:20" ht="51" x14ac:dyDescent="0.2">
      <c r="A39" s="141" t="s">
        <v>90</v>
      </c>
      <c r="B39" s="27" t="s">
        <v>125</v>
      </c>
      <c r="C39" s="118"/>
      <c r="D39" s="21"/>
      <c r="E39" s="36"/>
      <c r="F39" s="21"/>
      <c r="G39" s="21"/>
      <c r="H39" s="21"/>
      <c r="I39" s="43"/>
      <c r="J39" s="27" t="s">
        <v>486</v>
      </c>
      <c r="K39" s="118"/>
      <c r="L39" s="36"/>
      <c r="M39" s="21"/>
      <c r="N39" s="21"/>
      <c r="O39" s="21"/>
      <c r="P39" s="43"/>
      <c r="Q39" s="43"/>
      <c r="R39" s="304"/>
      <c r="S39" s="90"/>
    </row>
    <row r="40" spans="1:20" ht="39" thickBot="1" x14ac:dyDescent="0.25">
      <c r="A40" s="142"/>
      <c r="B40" s="89"/>
      <c r="C40" s="110"/>
      <c r="D40" s="87"/>
      <c r="E40" s="88"/>
      <c r="F40" s="87"/>
      <c r="G40" s="87"/>
      <c r="H40" s="87"/>
      <c r="I40" s="123"/>
      <c r="J40" s="89" t="s">
        <v>487</v>
      </c>
      <c r="K40" s="110"/>
      <c r="L40" s="88"/>
      <c r="M40" s="87"/>
      <c r="N40" s="87"/>
      <c r="O40" s="87"/>
      <c r="P40" s="123"/>
      <c r="Q40" s="123"/>
      <c r="R40" s="317"/>
      <c r="S40" s="90"/>
    </row>
    <row r="41" spans="1:20" ht="140.25" x14ac:dyDescent="0.2">
      <c r="A41" s="140" t="s">
        <v>268</v>
      </c>
      <c r="B41" s="71" t="s">
        <v>126</v>
      </c>
      <c r="C41" s="117"/>
      <c r="D41" s="67"/>
      <c r="E41" s="68"/>
      <c r="F41" s="68"/>
      <c r="G41" s="68"/>
      <c r="H41" s="68"/>
      <c r="I41" s="120"/>
      <c r="J41" s="71"/>
      <c r="K41" s="117"/>
      <c r="L41" s="68"/>
      <c r="M41" s="68"/>
      <c r="N41" s="68"/>
      <c r="O41" s="68"/>
      <c r="P41" s="120"/>
      <c r="Q41" s="120"/>
      <c r="R41" s="275"/>
      <c r="S41" s="90"/>
    </row>
    <row r="42" spans="1:20" ht="141" thickBot="1" x14ac:dyDescent="0.25">
      <c r="A42" s="141" t="s">
        <v>90</v>
      </c>
      <c r="B42" s="27" t="s">
        <v>127</v>
      </c>
      <c r="C42" s="118"/>
      <c r="D42" s="21"/>
      <c r="E42" s="36"/>
      <c r="F42" s="21"/>
      <c r="G42" s="21"/>
      <c r="H42" s="21"/>
      <c r="I42" s="43"/>
      <c r="J42" s="27" t="s">
        <v>488</v>
      </c>
      <c r="K42" s="118"/>
      <c r="L42" s="36"/>
      <c r="M42" s="21"/>
      <c r="N42" s="21"/>
      <c r="O42" s="21"/>
      <c r="P42" s="43"/>
      <c r="Q42" s="43"/>
      <c r="R42" s="304"/>
      <c r="S42" s="90"/>
    </row>
    <row r="43" spans="1:20" ht="140.25" x14ac:dyDescent="0.2">
      <c r="A43" s="140" t="s">
        <v>268</v>
      </c>
      <c r="B43" s="147" t="s">
        <v>128</v>
      </c>
      <c r="C43" s="134"/>
      <c r="D43" s="135"/>
      <c r="E43" s="136"/>
      <c r="F43" s="135"/>
      <c r="G43" s="135"/>
      <c r="H43" s="135"/>
      <c r="I43" s="137"/>
      <c r="J43" s="138"/>
      <c r="K43" s="134"/>
      <c r="L43" s="136"/>
      <c r="M43" s="135"/>
      <c r="N43" s="135"/>
      <c r="O43" s="135"/>
      <c r="P43" s="137"/>
      <c r="Q43" s="137"/>
      <c r="R43" s="318"/>
      <c r="S43" s="143"/>
      <c r="T43" s="144"/>
    </row>
    <row r="44" spans="1:20" ht="141" thickBot="1" x14ac:dyDescent="0.25">
      <c r="A44" s="141" t="s">
        <v>90</v>
      </c>
      <c r="B44" s="89" t="s">
        <v>129</v>
      </c>
      <c r="C44" s="110"/>
      <c r="D44" s="87"/>
      <c r="E44" s="88"/>
      <c r="F44" s="87"/>
      <c r="G44" s="87"/>
      <c r="H44" s="87"/>
      <c r="I44" s="123"/>
      <c r="J44" s="89" t="s">
        <v>489</v>
      </c>
      <c r="K44" s="110"/>
      <c r="L44" s="88"/>
      <c r="M44" s="87"/>
      <c r="N44" s="87"/>
      <c r="O44" s="87"/>
      <c r="P44" s="123"/>
      <c r="Q44" s="123"/>
      <c r="R44" s="317"/>
      <c r="S44" s="90"/>
      <c r="T44" s="139"/>
    </row>
    <row r="45" spans="1:20" thickBot="1" x14ac:dyDescent="0.25">
      <c r="A45" s="124"/>
      <c r="B45" s="125"/>
      <c r="C45" s="126"/>
      <c r="D45" s="127"/>
      <c r="E45" s="128"/>
      <c r="F45" s="127"/>
      <c r="G45" s="129"/>
      <c r="H45" s="130">
        <f>SUM(H5:H44)</f>
        <v>0</v>
      </c>
      <c r="I45" s="130">
        <f>SUM(I5:I44)</f>
        <v>0</v>
      </c>
      <c r="J45" s="132"/>
      <c r="K45" s="126"/>
      <c r="L45" s="128"/>
      <c r="M45" s="127"/>
      <c r="N45" s="127"/>
      <c r="O45" s="127"/>
      <c r="P45" s="129"/>
      <c r="Q45" s="129"/>
      <c r="R45" s="344">
        <f>SUM(R5:R44)</f>
        <v>0</v>
      </c>
      <c r="S45" s="133"/>
      <c r="T45" s="133"/>
    </row>
    <row r="46" spans="1:20" thickBot="1" x14ac:dyDescent="0.25">
      <c r="A46" s="77"/>
      <c r="B46" s="50"/>
      <c r="C46" s="50"/>
      <c r="D46" s="50"/>
      <c r="E46" s="51"/>
      <c r="F46" s="50"/>
      <c r="G46" s="53"/>
      <c r="H46" s="111" t="s">
        <v>299</v>
      </c>
      <c r="I46" s="112" t="s">
        <v>299</v>
      </c>
      <c r="J46" s="97"/>
      <c r="K46" s="50"/>
      <c r="L46" s="51"/>
      <c r="M46" s="50"/>
      <c r="N46" s="50"/>
      <c r="O46" s="50"/>
      <c r="P46" s="50"/>
      <c r="Q46" s="53"/>
      <c r="R46" s="345" t="s">
        <v>299</v>
      </c>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9B70-CD8A-4CFC-854D-DE300E45BEC1}">
  <dimension ref="A1:T29"/>
  <sheetViews>
    <sheetView topLeftCell="L1" workbookViewId="0">
      <pane ySplit="4" topLeftCell="A26" activePane="bottomLeft" state="frozen"/>
      <selection pane="bottomLeft" activeCell="R28" sqref="R28:R29"/>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3" customFormat="1" ht="14.25" x14ac:dyDescent="0.25">
      <c r="A1" s="420" t="s">
        <v>385</v>
      </c>
      <c r="B1" s="421"/>
      <c r="C1" s="431" t="s">
        <v>280</v>
      </c>
      <c r="D1" s="424"/>
      <c r="E1" s="424"/>
      <c r="F1" s="424"/>
      <c r="G1" s="424"/>
      <c r="H1" s="424"/>
      <c r="I1" s="421"/>
      <c r="J1" s="404" t="s">
        <v>386</v>
      </c>
      <c r="K1" s="420" t="s">
        <v>281</v>
      </c>
      <c r="L1" s="424"/>
      <c r="M1" s="424"/>
      <c r="N1" s="424"/>
      <c r="O1" s="424"/>
      <c r="P1" s="426"/>
      <c r="Q1" s="426"/>
      <c r="R1" s="421"/>
      <c r="S1" s="102"/>
    </row>
    <row r="2" spans="1:19" s="103" customFormat="1" ht="36" customHeight="1" x14ac:dyDescent="0.25">
      <c r="A2" s="422"/>
      <c r="B2" s="423"/>
      <c r="C2" s="432"/>
      <c r="D2" s="425"/>
      <c r="E2" s="425"/>
      <c r="F2" s="425"/>
      <c r="G2" s="425"/>
      <c r="H2" s="425"/>
      <c r="I2" s="423"/>
      <c r="J2" s="405"/>
      <c r="K2" s="422"/>
      <c r="L2" s="425"/>
      <c r="M2" s="425"/>
      <c r="N2" s="425"/>
      <c r="O2" s="425"/>
      <c r="P2" s="427"/>
      <c r="Q2" s="427"/>
      <c r="R2" s="423"/>
      <c r="S2" s="102"/>
    </row>
    <row r="3" spans="1:19" ht="51" x14ac:dyDescent="0.2">
      <c r="A3" s="398" t="s">
        <v>267</v>
      </c>
      <c r="B3" s="399" t="s">
        <v>270</v>
      </c>
      <c r="C3" s="113" t="s">
        <v>272</v>
      </c>
      <c r="D3" s="31" t="s">
        <v>273</v>
      </c>
      <c r="E3" s="31" t="s">
        <v>271</v>
      </c>
      <c r="F3" s="31" t="s">
        <v>266</v>
      </c>
      <c r="G3" s="31" t="s">
        <v>213</v>
      </c>
      <c r="H3" s="31" t="s">
        <v>285</v>
      </c>
      <c r="I3" s="83" t="s">
        <v>286</v>
      </c>
      <c r="J3" s="30" t="s">
        <v>274</v>
      </c>
      <c r="K3" s="82" t="s">
        <v>319</v>
      </c>
      <c r="L3" s="31" t="s">
        <v>278</v>
      </c>
      <c r="M3" s="31" t="s">
        <v>282</v>
      </c>
      <c r="N3" s="31" t="s">
        <v>320</v>
      </c>
      <c r="O3" s="31" t="s">
        <v>283</v>
      </c>
      <c r="P3" s="31" t="s">
        <v>552</v>
      </c>
      <c r="Q3" s="83" t="s">
        <v>284</v>
      </c>
      <c r="R3" s="83" t="s">
        <v>368</v>
      </c>
      <c r="S3" s="90"/>
    </row>
    <row r="4" spans="1:19" ht="38.25" x14ac:dyDescent="0.2">
      <c r="A4" s="398"/>
      <c r="B4" s="399"/>
      <c r="C4" s="114" t="s">
        <v>321</v>
      </c>
      <c r="D4" s="34" t="s">
        <v>321</v>
      </c>
      <c r="E4" s="34" t="s">
        <v>322</v>
      </c>
      <c r="F4" s="34" t="s">
        <v>322</v>
      </c>
      <c r="G4" s="34" t="s">
        <v>322</v>
      </c>
      <c r="H4" s="34" t="s">
        <v>322</v>
      </c>
      <c r="I4" s="37" t="s">
        <v>322</v>
      </c>
      <c r="J4" s="33" t="s">
        <v>275</v>
      </c>
      <c r="K4" s="32" t="s">
        <v>277</v>
      </c>
      <c r="L4" s="34" t="s">
        <v>277</v>
      </c>
      <c r="M4" s="34" t="s">
        <v>276</v>
      </c>
      <c r="N4" s="34" t="s">
        <v>276</v>
      </c>
      <c r="O4" s="34" t="s">
        <v>277</v>
      </c>
      <c r="P4" s="201" t="s">
        <v>277</v>
      </c>
      <c r="Q4" s="37" t="s">
        <v>277</v>
      </c>
      <c r="R4" s="268" t="s">
        <v>322</v>
      </c>
      <c r="S4" s="90"/>
    </row>
    <row r="5" spans="1:19" ht="127.5" x14ac:dyDescent="0.2">
      <c r="A5" s="44" t="s">
        <v>89</v>
      </c>
      <c r="B5" s="59" t="s">
        <v>130</v>
      </c>
      <c r="C5" s="115"/>
      <c r="D5" s="45"/>
      <c r="E5" s="106"/>
      <c r="F5" s="106"/>
      <c r="G5" s="108"/>
      <c r="H5" s="108"/>
      <c r="I5" s="108"/>
      <c r="J5" s="107"/>
      <c r="K5" s="44"/>
      <c r="L5" s="46"/>
      <c r="M5" s="46"/>
      <c r="N5" s="46"/>
      <c r="O5" s="46"/>
      <c r="P5" s="315"/>
      <c r="Q5" s="315"/>
      <c r="R5" s="316"/>
      <c r="S5" s="90"/>
    </row>
    <row r="6" spans="1:19" ht="15.75" thickBot="1" x14ac:dyDescent="0.3">
      <c r="A6" s="92"/>
      <c r="B6" s="93"/>
      <c r="C6" s="116"/>
      <c r="D6" s="95"/>
      <c r="E6" s="95"/>
      <c r="F6" s="87"/>
      <c r="G6" s="95"/>
      <c r="H6" s="95"/>
      <c r="I6" s="93"/>
      <c r="J6" s="96"/>
      <c r="K6" s="94"/>
      <c r="L6" s="95"/>
      <c r="M6" s="87"/>
      <c r="N6" s="87"/>
      <c r="O6" s="87"/>
      <c r="P6" s="123"/>
      <c r="Q6" s="123"/>
      <c r="R6" s="317"/>
      <c r="S6" s="90"/>
    </row>
    <row r="7" spans="1:19" ht="90" thickBot="1" x14ac:dyDescent="0.25">
      <c r="A7" s="66" t="s">
        <v>268</v>
      </c>
      <c r="B7" s="65" t="s">
        <v>131</v>
      </c>
      <c r="C7" s="66"/>
      <c r="D7" s="67"/>
      <c r="E7" s="265"/>
      <c r="F7" s="265"/>
      <c r="G7" s="265"/>
      <c r="H7" s="265"/>
      <c r="I7" s="266"/>
      <c r="J7" s="122"/>
      <c r="K7" s="66"/>
      <c r="L7" s="68"/>
      <c r="M7" s="68"/>
      <c r="N7" s="68"/>
      <c r="O7" s="68"/>
      <c r="P7" s="120"/>
      <c r="Q7" s="120"/>
      <c r="R7" s="275"/>
      <c r="S7" s="90"/>
    </row>
    <row r="8" spans="1:19" ht="127.5" x14ac:dyDescent="0.2">
      <c r="A8" s="75" t="s">
        <v>90</v>
      </c>
      <c r="B8" s="25" t="s">
        <v>132</v>
      </c>
      <c r="C8" s="23"/>
      <c r="D8" s="21"/>
      <c r="E8" s="36"/>
      <c r="F8" s="21"/>
      <c r="G8" s="21"/>
      <c r="H8" s="21"/>
      <c r="I8" s="25"/>
      <c r="J8" s="121" t="s">
        <v>490</v>
      </c>
      <c r="K8" s="23"/>
      <c r="L8" s="36"/>
      <c r="M8" s="21"/>
      <c r="N8" s="21"/>
      <c r="O8" s="21"/>
      <c r="P8" s="43"/>
      <c r="Q8" s="43"/>
      <c r="R8" s="304"/>
      <c r="S8" s="90"/>
    </row>
    <row r="9" spans="1:19" ht="69" customHeight="1" x14ac:dyDescent="0.2">
      <c r="A9" s="84"/>
      <c r="B9" s="85" t="s">
        <v>133</v>
      </c>
      <c r="C9" s="86"/>
      <c r="D9" s="87"/>
      <c r="E9" s="88"/>
      <c r="F9" s="87"/>
      <c r="G9" s="87"/>
      <c r="H9" s="87"/>
      <c r="I9" s="85"/>
      <c r="J9" s="170" t="s">
        <v>491</v>
      </c>
      <c r="K9" s="86"/>
      <c r="L9" s="88"/>
      <c r="M9" s="87"/>
      <c r="N9" s="87"/>
      <c r="O9" s="87"/>
      <c r="P9" s="123"/>
      <c r="Q9" s="123"/>
      <c r="R9" s="317"/>
      <c r="S9" s="90"/>
    </row>
    <row r="10" spans="1:19" ht="39" thickBot="1" x14ac:dyDescent="0.25">
      <c r="A10" s="84"/>
      <c r="B10" s="85"/>
      <c r="C10" s="86"/>
      <c r="D10" s="87"/>
      <c r="E10" s="88"/>
      <c r="F10" s="87"/>
      <c r="G10" s="87"/>
      <c r="H10" s="87"/>
      <c r="I10" s="85"/>
      <c r="J10" s="89" t="s">
        <v>492</v>
      </c>
      <c r="K10" s="86"/>
      <c r="L10" s="88"/>
      <c r="M10" s="87"/>
      <c r="N10" s="87"/>
      <c r="O10" s="87"/>
      <c r="P10" s="123"/>
      <c r="Q10" s="123"/>
      <c r="R10" s="317"/>
      <c r="S10" s="90"/>
    </row>
    <row r="11" spans="1:19" ht="127.5" x14ac:dyDescent="0.2">
      <c r="A11" s="66" t="s">
        <v>268</v>
      </c>
      <c r="B11" s="105" t="s">
        <v>134</v>
      </c>
      <c r="C11" s="66"/>
      <c r="D11" s="67"/>
      <c r="E11" s="160"/>
      <c r="F11" s="160"/>
      <c r="G11" s="160"/>
      <c r="H11" s="160"/>
      <c r="I11" s="348"/>
      <c r="J11" s="71"/>
      <c r="K11" s="66"/>
      <c r="L11" s="73"/>
      <c r="M11" s="68"/>
      <c r="N11" s="68"/>
      <c r="O11" s="68"/>
      <c r="P11" s="120"/>
      <c r="Q11" s="120"/>
      <c r="R11" s="275"/>
      <c r="S11" s="90"/>
    </row>
    <row r="12" spans="1:19" ht="38.25" x14ac:dyDescent="0.2">
      <c r="A12" s="152" t="s">
        <v>90</v>
      </c>
      <c r="B12" s="161" t="s">
        <v>135</v>
      </c>
      <c r="C12" s="349"/>
      <c r="D12" s="156"/>
      <c r="E12" s="153"/>
      <c r="F12" s="153"/>
      <c r="G12" s="153"/>
      <c r="H12" s="153"/>
      <c r="I12" s="350"/>
      <c r="J12" s="164" t="s">
        <v>493</v>
      </c>
      <c r="K12" s="152"/>
      <c r="L12" s="155"/>
      <c r="M12" s="156"/>
      <c r="N12" s="156"/>
      <c r="O12" s="156"/>
      <c r="P12" s="319"/>
      <c r="Q12" s="319"/>
      <c r="R12" s="321"/>
      <c r="S12" s="90"/>
    </row>
    <row r="13" spans="1:19" ht="25.5" x14ac:dyDescent="0.2">
      <c r="A13" s="152"/>
      <c r="B13" s="161" t="s">
        <v>136</v>
      </c>
      <c r="C13" s="349"/>
      <c r="D13" s="156"/>
      <c r="E13" s="153"/>
      <c r="F13" s="153"/>
      <c r="G13" s="153"/>
      <c r="H13" s="153"/>
      <c r="I13" s="350"/>
      <c r="J13" s="164" t="s">
        <v>494</v>
      </c>
      <c r="K13" s="152"/>
      <c r="L13" s="155"/>
      <c r="M13" s="156"/>
      <c r="N13" s="156"/>
      <c r="O13" s="156"/>
      <c r="P13" s="319"/>
      <c r="Q13" s="319"/>
      <c r="R13" s="321"/>
      <c r="S13" s="90"/>
    </row>
    <row r="14" spans="1:19" ht="51" x14ac:dyDescent="0.2">
      <c r="A14" s="152"/>
      <c r="B14" s="161" t="s">
        <v>137</v>
      </c>
      <c r="C14" s="349"/>
      <c r="D14" s="156"/>
      <c r="E14" s="153"/>
      <c r="F14" s="153"/>
      <c r="G14" s="153"/>
      <c r="H14" s="153"/>
      <c r="I14" s="350"/>
      <c r="J14" s="164"/>
      <c r="K14" s="152"/>
      <c r="L14" s="155"/>
      <c r="M14" s="156"/>
      <c r="N14" s="156"/>
      <c r="O14" s="156"/>
      <c r="P14" s="319"/>
      <c r="Q14" s="319"/>
      <c r="R14" s="321"/>
      <c r="S14" s="90"/>
    </row>
    <row r="15" spans="1:19" ht="51.75" thickBot="1" x14ac:dyDescent="0.25">
      <c r="A15" s="76"/>
      <c r="B15" s="26" t="s">
        <v>138</v>
      </c>
      <c r="C15" s="24"/>
      <c r="D15" s="38"/>
      <c r="E15" s="39"/>
      <c r="F15" s="38"/>
      <c r="G15" s="38"/>
      <c r="H15" s="38"/>
      <c r="I15" s="26"/>
      <c r="J15" s="28"/>
      <c r="K15" s="24"/>
      <c r="L15" s="39"/>
      <c r="M15" s="38"/>
      <c r="N15" s="38"/>
      <c r="O15" s="38"/>
      <c r="P15" s="146"/>
      <c r="Q15" s="146"/>
      <c r="R15" s="279"/>
      <c r="S15" s="90"/>
    </row>
    <row r="16" spans="1:19" ht="38.25" x14ac:dyDescent="0.2">
      <c r="A16" s="148" t="s">
        <v>268</v>
      </c>
      <c r="B16" s="157" t="s">
        <v>139</v>
      </c>
      <c r="C16" s="351"/>
      <c r="D16" s="149"/>
      <c r="E16" s="150"/>
      <c r="F16" s="150"/>
      <c r="G16" s="150"/>
      <c r="H16" s="150"/>
      <c r="I16" s="151"/>
      <c r="J16" s="159"/>
      <c r="K16" s="148"/>
      <c r="L16" s="150"/>
      <c r="M16" s="150"/>
      <c r="N16" s="150"/>
      <c r="O16" s="150"/>
      <c r="P16" s="320"/>
      <c r="Q16" s="320"/>
      <c r="R16" s="277"/>
      <c r="S16" s="90"/>
    </row>
    <row r="17" spans="1:20" ht="39" thickBot="1" x14ac:dyDescent="0.25">
      <c r="A17" s="75" t="s">
        <v>90</v>
      </c>
      <c r="B17" s="25" t="s">
        <v>140</v>
      </c>
      <c r="C17" s="23"/>
      <c r="D17" s="21"/>
      <c r="E17" s="36"/>
      <c r="F17" s="21"/>
      <c r="G17" s="21"/>
      <c r="H17" s="21"/>
      <c r="I17" s="25"/>
      <c r="J17" s="27" t="s">
        <v>495</v>
      </c>
      <c r="K17" s="23"/>
      <c r="L17" s="36"/>
      <c r="M17" s="21"/>
      <c r="N17" s="21"/>
      <c r="O17" s="21"/>
      <c r="P17" s="43"/>
      <c r="Q17" s="43"/>
      <c r="R17" s="304"/>
      <c r="S17" s="90"/>
    </row>
    <row r="18" spans="1:20" ht="76.5" x14ac:dyDescent="0.2">
      <c r="A18" s="66" t="s">
        <v>268</v>
      </c>
      <c r="B18" s="65" t="s">
        <v>141</v>
      </c>
      <c r="C18" s="104"/>
      <c r="D18" s="67"/>
      <c r="E18" s="73"/>
      <c r="F18" s="68"/>
      <c r="G18" s="68"/>
      <c r="H18" s="68"/>
      <c r="I18" s="70"/>
      <c r="J18" s="71"/>
      <c r="K18" s="66"/>
      <c r="L18" s="73"/>
      <c r="M18" s="68"/>
      <c r="N18" s="68"/>
      <c r="O18" s="68"/>
      <c r="P18" s="120"/>
      <c r="Q18" s="120"/>
      <c r="R18" s="275"/>
      <c r="S18" s="90"/>
    </row>
    <row r="19" spans="1:20" ht="115.5" thickBot="1" x14ac:dyDescent="0.25">
      <c r="A19" s="75" t="s">
        <v>90</v>
      </c>
      <c r="B19" s="25" t="s">
        <v>142</v>
      </c>
      <c r="C19" s="24"/>
      <c r="D19" s="38"/>
      <c r="E19" s="39"/>
      <c r="F19" s="38"/>
      <c r="G19" s="38"/>
      <c r="H19" s="38"/>
      <c r="I19" s="26"/>
      <c r="J19" s="27" t="s">
        <v>496</v>
      </c>
      <c r="K19" s="23"/>
      <c r="L19" s="36"/>
      <c r="M19" s="21"/>
      <c r="N19" s="21"/>
      <c r="O19" s="21"/>
      <c r="P19" s="43"/>
      <c r="Q19" s="43"/>
      <c r="R19" s="304"/>
      <c r="S19" s="90"/>
    </row>
    <row r="20" spans="1:20" ht="76.5" x14ac:dyDescent="0.2">
      <c r="A20" s="140" t="s">
        <v>268</v>
      </c>
      <c r="B20" s="71" t="s">
        <v>143</v>
      </c>
      <c r="C20" s="117"/>
      <c r="D20" s="67"/>
      <c r="E20" s="68"/>
      <c r="F20" s="68"/>
      <c r="G20" s="68"/>
      <c r="H20" s="68"/>
      <c r="I20" s="120"/>
      <c r="J20" s="71"/>
      <c r="K20" s="117"/>
      <c r="L20" s="68"/>
      <c r="M20" s="68"/>
      <c r="N20" s="68"/>
      <c r="O20" s="68"/>
      <c r="P20" s="120"/>
      <c r="Q20" s="120"/>
      <c r="R20" s="275"/>
      <c r="S20" s="90"/>
    </row>
    <row r="21" spans="1:20" ht="51" x14ac:dyDescent="0.2">
      <c r="A21" s="141" t="s">
        <v>90</v>
      </c>
      <c r="B21" s="27" t="s">
        <v>144</v>
      </c>
      <c r="C21" s="118"/>
      <c r="D21" s="21"/>
      <c r="E21" s="36"/>
      <c r="F21" s="21"/>
      <c r="G21" s="21"/>
      <c r="H21" s="21"/>
      <c r="I21" s="43"/>
      <c r="J21" s="27" t="s">
        <v>497</v>
      </c>
      <c r="K21" s="118"/>
      <c r="L21" s="36"/>
      <c r="M21" s="21"/>
      <c r="N21" s="21"/>
      <c r="O21" s="21"/>
      <c r="P21" s="43"/>
      <c r="Q21" s="43"/>
      <c r="R21" s="304"/>
      <c r="S21" s="90"/>
    </row>
    <row r="22" spans="1:20" ht="51.75" thickBot="1" x14ac:dyDescent="0.25">
      <c r="A22" s="166"/>
      <c r="B22" s="28"/>
      <c r="C22" s="165"/>
      <c r="D22" s="50"/>
      <c r="E22" s="51"/>
      <c r="F22" s="50"/>
      <c r="G22" s="50"/>
      <c r="H22" s="50"/>
      <c r="I22" s="53"/>
      <c r="J22" s="121" t="s">
        <v>498</v>
      </c>
      <c r="K22" s="165"/>
      <c r="L22" s="51"/>
      <c r="M22" s="50"/>
      <c r="N22" s="50"/>
      <c r="O22" s="50"/>
      <c r="P22" s="53"/>
      <c r="Q22" s="53"/>
      <c r="R22" s="285"/>
      <c r="S22" s="90"/>
    </row>
    <row r="23" spans="1:20" ht="63.75" x14ac:dyDescent="0.2">
      <c r="A23" s="140" t="s">
        <v>268</v>
      </c>
      <c r="B23" s="159" t="s">
        <v>145</v>
      </c>
      <c r="C23" s="117"/>
      <c r="D23" s="67"/>
      <c r="E23" s="68"/>
      <c r="F23" s="68"/>
      <c r="G23" s="68"/>
      <c r="H23" s="68"/>
      <c r="I23" s="120"/>
      <c r="J23" s="71"/>
      <c r="K23" s="117"/>
      <c r="L23" s="68"/>
      <c r="M23" s="68"/>
      <c r="N23" s="68"/>
      <c r="O23" s="68"/>
      <c r="P23" s="120"/>
      <c r="Q23" s="120"/>
      <c r="R23" s="275"/>
      <c r="S23" s="90"/>
    </row>
    <row r="24" spans="1:20" ht="204" x14ac:dyDescent="0.2">
      <c r="A24" s="141" t="s">
        <v>90</v>
      </c>
      <c r="B24" s="27" t="s">
        <v>146</v>
      </c>
      <c r="C24" s="118"/>
      <c r="D24" s="21"/>
      <c r="E24" s="36"/>
      <c r="F24" s="21"/>
      <c r="G24" s="21"/>
      <c r="H24" s="21"/>
      <c r="I24" s="43"/>
      <c r="J24" s="27" t="s">
        <v>499</v>
      </c>
      <c r="K24" s="118"/>
      <c r="L24" s="36"/>
      <c r="M24" s="21"/>
      <c r="N24" s="21"/>
      <c r="O24" s="21"/>
      <c r="P24" s="43"/>
      <c r="Q24" s="43"/>
      <c r="R24" s="304"/>
      <c r="S24" s="90"/>
    </row>
    <row r="25" spans="1:20" ht="178.5" x14ac:dyDescent="0.2">
      <c r="A25" s="142"/>
      <c r="B25" s="89" t="s">
        <v>147</v>
      </c>
      <c r="C25" s="110"/>
      <c r="D25" s="87"/>
      <c r="E25" s="88"/>
      <c r="F25" s="87"/>
      <c r="G25" s="87"/>
      <c r="H25" s="87"/>
      <c r="I25" s="123"/>
      <c r="J25" s="89" t="s">
        <v>500</v>
      </c>
      <c r="K25" s="110"/>
      <c r="L25" s="88"/>
      <c r="M25" s="87"/>
      <c r="N25" s="87"/>
      <c r="O25" s="87"/>
      <c r="P25" s="123"/>
      <c r="Q25" s="123"/>
      <c r="R25" s="317"/>
      <c r="S25" s="90"/>
    </row>
    <row r="26" spans="1:20" ht="51" x14ac:dyDescent="0.2">
      <c r="A26" s="142"/>
      <c r="B26" s="89"/>
      <c r="C26" s="110"/>
      <c r="D26" s="87"/>
      <c r="E26" s="88"/>
      <c r="F26" s="87"/>
      <c r="G26" s="87"/>
      <c r="H26" s="87"/>
      <c r="I26" s="123"/>
      <c r="J26" s="89" t="s">
        <v>501</v>
      </c>
      <c r="K26" s="110"/>
      <c r="L26" s="88"/>
      <c r="M26" s="87"/>
      <c r="N26" s="87"/>
      <c r="O26" s="87"/>
      <c r="P26" s="123"/>
      <c r="Q26" s="123"/>
      <c r="R26" s="317"/>
      <c r="S26" s="90"/>
    </row>
    <row r="27" spans="1:20" ht="51.75" thickBot="1" x14ac:dyDescent="0.25">
      <c r="A27" s="142"/>
      <c r="B27" s="89"/>
      <c r="C27" s="110"/>
      <c r="D27" s="87"/>
      <c r="E27" s="88"/>
      <c r="F27" s="87"/>
      <c r="G27" s="87"/>
      <c r="H27" s="87"/>
      <c r="I27" s="123"/>
      <c r="J27" s="89" t="s">
        <v>502</v>
      </c>
      <c r="K27" s="110"/>
      <c r="L27" s="88"/>
      <c r="M27" s="87"/>
      <c r="N27" s="87"/>
      <c r="O27" s="87"/>
      <c r="P27" s="123"/>
      <c r="Q27" s="123"/>
      <c r="R27" s="317"/>
      <c r="S27" s="90"/>
    </row>
    <row r="28" spans="1:20" thickBot="1" x14ac:dyDescent="0.25">
      <c r="A28" s="124"/>
      <c r="B28" s="125"/>
      <c r="C28" s="126"/>
      <c r="D28" s="127"/>
      <c r="E28" s="128"/>
      <c r="F28" s="127"/>
      <c r="G28" s="129"/>
      <c r="H28" s="130">
        <f>SUM(H5:H27)</f>
        <v>0</v>
      </c>
      <c r="I28" s="130">
        <f>SUM(I5:I27)</f>
        <v>0</v>
      </c>
      <c r="J28" s="132"/>
      <c r="K28" s="126"/>
      <c r="L28" s="128"/>
      <c r="M28" s="127"/>
      <c r="N28" s="127"/>
      <c r="O28" s="127"/>
      <c r="P28" s="129"/>
      <c r="Q28" s="129"/>
      <c r="R28" s="344">
        <f>SUM(R5:R27)</f>
        <v>0</v>
      </c>
      <c r="S28" s="133"/>
      <c r="T28" s="133"/>
    </row>
    <row r="29" spans="1:20" thickBot="1" x14ac:dyDescent="0.25">
      <c r="A29" s="77"/>
      <c r="B29" s="50"/>
      <c r="C29" s="50"/>
      <c r="D29" s="50"/>
      <c r="E29" s="51"/>
      <c r="F29" s="50"/>
      <c r="G29" s="53"/>
      <c r="H29" s="111" t="s">
        <v>299</v>
      </c>
      <c r="I29" s="112" t="s">
        <v>299</v>
      </c>
      <c r="J29" s="97"/>
      <c r="K29" s="50"/>
      <c r="L29" s="51"/>
      <c r="M29" s="50"/>
      <c r="N29" s="50"/>
      <c r="O29" s="50"/>
      <c r="P29" s="50"/>
      <c r="Q29" s="53"/>
      <c r="R29" s="345" t="s">
        <v>299</v>
      </c>
    </row>
  </sheetData>
  <mergeCells count="6">
    <mergeCell ref="A1:B2"/>
    <mergeCell ref="C1:I2"/>
    <mergeCell ref="J1:J2"/>
    <mergeCell ref="K1:R2"/>
    <mergeCell ref="A3:A4"/>
    <mergeCell ref="B3: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Registry form</vt:lpstr>
      <vt:lpstr>Cost analysis</vt:lpstr>
      <vt:lpstr>Principle 1</vt:lpstr>
      <vt:lpstr>Principle 2</vt:lpstr>
      <vt:lpstr>Principle 3</vt:lpstr>
      <vt:lpstr>Principle 4</vt:lpstr>
      <vt:lpstr>Principle 5</vt:lpstr>
      <vt:lpstr>Principle 6</vt:lpstr>
      <vt:lpstr>Principle 7</vt:lpstr>
      <vt:lpstr>Principle 8</vt:lpstr>
      <vt:lpstr>Principle 9</vt:lpstr>
      <vt:lpstr>Principle 10</vt:lpstr>
      <vt:lpstr>'Registry form'!Check1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 Meier-Dörnberg</dc:creator>
  <cp:lastModifiedBy>Joachim Meier-Dörnberg</cp:lastModifiedBy>
  <dcterms:created xsi:type="dcterms:W3CDTF">2021-08-11T10:19:39Z</dcterms:created>
  <dcterms:modified xsi:type="dcterms:W3CDTF">2023-02-16T08:31:07Z</dcterms:modified>
</cp:coreProperties>
</file>